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anton.gourman/Downloads/"/>
    </mc:Choice>
  </mc:AlternateContent>
  <xr:revisionPtr revIDLastSave="0" documentId="8_{BA41B889-8AD8-EB4D-9F15-7FA31DD4D16B}" xr6:coauthVersionLast="47" xr6:coauthVersionMax="47" xr10:uidLastSave="{00000000-0000-0000-0000-000000000000}"/>
  <bookViews>
    <workbookView xWindow="0" yWindow="760" windowWidth="30240" windowHeight="17280" tabRatio="575" activeTab="5" xr2:uid="{00000000-000D-0000-FFFF-FFFF00000000}"/>
  </bookViews>
  <sheets>
    <sheet name="Content" sheetId="1" r:id="rId1"/>
    <sheet name="FO" sheetId="2" r:id="rId2"/>
    <sheet name="GP" sheetId="16" r:id="rId3"/>
    <sheet name="IS" sheetId="3" r:id="rId4"/>
    <sheet name="OCI" sheetId="12" r:id="rId5"/>
    <sheet name="BalSh" sheetId="7" r:id="rId6"/>
    <sheet name="CF" sheetId="8" r:id="rId7"/>
    <sheet name="EQ" sheetId="9" r:id="rId8"/>
    <sheet name="Adj EBITDA" sheetId="13" r:id="rId9"/>
    <sheet name="KPIs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000" localSheetId="2">#REF!</definedName>
    <definedName name="_000">#REF!</definedName>
    <definedName name="_00001" localSheetId="2">#REF!</definedName>
    <definedName name="_00001">#REF!</definedName>
    <definedName name="_0002">#REF!</definedName>
    <definedName name="_07_Feb_97">"head"</definedName>
    <definedName name="_1997">#REF!</definedName>
    <definedName name="_50__Special_Reserve">#REF!</definedName>
    <definedName name="_ADJ3">#REF!</definedName>
    <definedName name="_ADJ4">#REF!</definedName>
    <definedName name="_ADJ5">#REF!</definedName>
    <definedName name="_ADJ6">#REF!</definedName>
    <definedName name="_age01">[1]CASINO2!$U$614</definedName>
    <definedName name="_age02">[1]CASINO2!$V$614</definedName>
    <definedName name="_age2000">[1]CASINO2!$T$614</definedName>
    <definedName name="_age92">#REF!</definedName>
    <definedName name="_age93">#REF!</definedName>
    <definedName name="_age94">#REF!</definedName>
    <definedName name="_age95">#REF!</definedName>
    <definedName name="_age96">#REF!</definedName>
    <definedName name="_age97">#REF!</definedName>
    <definedName name="_age98">#REF!</definedName>
    <definedName name="_age99">#REF!</definedName>
    <definedName name="_art1">#REF!</definedName>
    <definedName name="_art10">#REF!</definedName>
    <definedName name="_art2">#REF!</definedName>
    <definedName name="_art3">#REF!</definedName>
    <definedName name="_art4">#REF!</definedName>
    <definedName name="_art5">#REF!</definedName>
    <definedName name="_art6">#REF!</definedName>
    <definedName name="_art7">#REF!</definedName>
    <definedName name="_art8">#REF!</definedName>
    <definedName name="_art9">#REF!</definedName>
    <definedName name="_CAD08">[2]CCY!$J$467</definedName>
    <definedName name="_CAD09">[2]CCY!$J$468</definedName>
    <definedName name="_CAD10">[2]CCY!$J$469</definedName>
    <definedName name="_CHF08">[2]CCY!$F$467</definedName>
    <definedName name="_CHF09">[2]CCY!$F$468</definedName>
    <definedName name="_CHF10">[2]CCY!$F$469</definedName>
    <definedName name="_CNY08">[2]CCY!$L$467</definedName>
    <definedName name="_CNY09">[2]CCY!$L$468</definedName>
    <definedName name="_CNY10">[2]CCY!$L$469</definedName>
    <definedName name="_CZK08">[2]CCY!$I$467</definedName>
    <definedName name="_CZK09">[2]CCY!$I$468</definedName>
    <definedName name="_CZK10">[2]CCY!$I$469</definedName>
    <definedName name="_div1">'[3]DCF old'!#REF!</definedName>
    <definedName name="_div12">'[3]DCF old'!#REF!</definedName>
    <definedName name="_div2">#REF!</definedName>
    <definedName name="_div3">'[3]DCF old'!#REF!</definedName>
    <definedName name="_div4">#REF!</definedName>
    <definedName name="_div5">#REF!</definedName>
    <definedName name="_div6">#REF!</definedName>
    <definedName name="_div7">#REF!</definedName>
    <definedName name="_div8">#REF!</definedName>
    <definedName name="_div9">#REF!</definedName>
    <definedName name="_DKK08">[2]CCY!$G$467</definedName>
    <definedName name="_DKK09">[2]CCY!$G$468</definedName>
    <definedName name="_DKK10">[2]CCY!$G$469</definedName>
    <definedName name="_EUR05">[3]CCY!$E$154</definedName>
    <definedName name="_EUR06">[3]CCY!$E$155</definedName>
    <definedName name="_EUR07">[3]CCY!$E$156</definedName>
    <definedName name="_EUR08">[3]CCY!$E$157</definedName>
    <definedName name="_EUR09">[3]CCY!$E$158</definedName>
    <definedName name="_EUR10">[3]CCY!$E$159</definedName>
    <definedName name="_EXX88">#REF!</definedName>
    <definedName name="_EXX89">#REF!</definedName>
    <definedName name="_EXX90">#REF!</definedName>
    <definedName name="_fun1">#REF!</definedName>
    <definedName name="_fun2">#REF!</definedName>
    <definedName name="_fun3">#REF!</definedName>
    <definedName name="_fun4">#REF!</definedName>
    <definedName name="_fun5">#REF!</definedName>
    <definedName name="_fun6">#REF!</definedName>
    <definedName name="_fun7">#REF!</definedName>
    <definedName name="_fun8">#REF!</definedName>
    <definedName name="_fun9">#REF!</definedName>
    <definedName name="_GBP08">[2]CCY!$C$467</definedName>
    <definedName name="_GBP09">[2]CCY!$C$468</definedName>
    <definedName name="_GBP10">[2]CCY!$C$469</definedName>
    <definedName name="_HUF08">[2]CCY!$K$467</definedName>
    <definedName name="_HUF09">[2]CCY!$K$468</definedName>
    <definedName name="_HUF10">[2]CCY!$K$469</definedName>
    <definedName name="_NOK08">[2]CCY!$D$467</definedName>
    <definedName name="_NOK09">[2]CCY!$D$468</definedName>
    <definedName name="_NOK10">[2]CCY!$D$469</definedName>
    <definedName name="_PCE97">[4]Börskurser!$H$162</definedName>
    <definedName name="_PL1">#REF!</definedName>
    <definedName name="_PLN08">[2]CCY!$H$467</definedName>
    <definedName name="_PLN09">[2]CCY!$H$468</definedName>
    <definedName name="_PLN10">[2]CCY!$H$469</definedName>
    <definedName name="_pri93">'[5]BUSINESS AREAS'!$O$62</definedName>
    <definedName name="_pri94">'[5]BUSINESS AREAS'!$P$62</definedName>
    <definedName name="_pri95">'[5]BUSINESS AREAS'!$Q$62</definedName>
    <definedName name="_pri96">'[5]BUSINESS AREAS'!$R$62</definedName>
    <definedName name="_pri97">'[5]BUSINESS AREAS'!$S$62</definedName>
    <definedName name="_pri98">'[5]BUSINESS AREAS'!$T$62</definedName>
    <definedName name="_pri99">'[5]BUSINESS AREAS'!$U$62</definedName>
    <definedName name="_Regression_Out" hidden="1">#REF!</definedName>
    <definedName name="_Regression_X" hidden="1">#REF!</definedName>
    <definedName name="_Regression_Y" hidden="1">#REF!</definedName>
    <definedName name="_rem2">'[3]DCF old'!#REF!</definedName>
    <definedName name="_SKK08">[2]CCY!$Q$467</definedName>
    <definedName name="_SKK09">[2]CCY!$Q$468</definedName>
    <definedName name="_sqm91">'[6]old template'!#REF!</definedName>
    <definedName name="_sqm92">'[6]old template'!#REF!</definedName>
    <definedName name="_sqm93">'[6]old template'!#REF!</definedName>
    <definedName name="_sqm94">'[6]old template'!#REF!</definedName>
    <definedName name="_sqm95">'[6]old template'!#REF!</definedName>
    <definedName name="_sqm96">'[6]old template'!#REF!</definedName>
    <definedName name="_sqm97">'[6]old template'!#REF!</definedName>
    <definedName name="_sqm98">'[6]old template'!#REF!</definedName>
    <definedName name="_sqm99">'[6]old template'!#REF!</definedName>
    <definedName name="_USD08">[2]CCY!$E$467</definedName>
    <definedName name="_USD09">[2]CCY!$E$468</definedName>
    <definedName name="_USD10">[2]CCY!$E$469</definedName>
    <definedName name="_vol93">'[5]BUSINESS AREAS'!$O$69</definedName>
    <definedName name="_vol94">'[5]BUSINESS AREAS'!$P$69</definedName>
    <definedName name="_vol95">'[5]BUSINESS AREAS'!$Q$69</definedName>
    <definedName name="_vol96">'[5]BUSINESS AREAS'!$R$69</definedName>
    <definedName name="_vol97">'[5]BUSINESS AREAS'!$S$69</definedName>
    <definedName name="_vol98">'[5]BUSINESS AREAS'!$T$69</definedName>
    <definedName name="_vol99">'[5]BUSINESS AREAS'!$U$69</definedName>
    <definedName name="_WHS1">#REF!</definedName>
    <definedName name="_WHS2">#REF!</definedName>
    <definedName name="_WHS3">#REF!</definedName>
    <definedName name="_WHS4">#REF!</definedName>
    <definedName name="_WHS5">#REF!</definedName>
    <definedName name="_yr1990">[7]Main!#REF!</definedName>
    <definedName name="_Yr1992">'[3]DCF old'!#REF!</definedName>
    <definedName name="_Yr1993">'[3]DCF old'!#REF!</definedName>
    <definedName name="_Yr1994">'[3]DCF old'!#REF!</definedName>
    <definedName name="_Yr1995">'[3]DCF old'!#REF!</definedName>
    <definedName name="_Yr1996">'[3]DCF old'!#REF!</definedName>
    <definedName name="_Yr1997">'[3]DCF old'!#REF!</definedName>
    <definedName name="_Yr1998">'[3]DCF old'!#REF!</definedName>
    <definedName name="_Yr1999">'[3]DCF old'!#REF!</definedName>
    <definedName name="_Yr2000">'[3]DCF old'!#REF!</definedName>
    <definedName name="_Yr2003" localSheetId="2">#REF!,#REF!,#REF!</definedName>
    <definedName name="_Yr2003">#REF!,#REF!,#REF!</definedName>
    <definedName name="_Yr2004" localSheetId="2">#REF!,#REF!,#REF!</definedName>
    <definedName name="_Yr2004">#REF!,#REF!,#REF!</definedName>
    <definedName name="_Yr2005">#REF!</definedName>
    <definedName name="_Yr2006">#REF!</definedName>
    <definedName name="A">#REF!</definedName>
    <definedName name="Acc_payable">'[8]Invested capital_VDF'!$C$17:$AE$17</definedName>
    <definedName name="Acc_payable_growth_fore">[8]Forecasts_VDF!$H$150:$K$150</definedName>
    <definedName name="Acc_Rec">'[8]Invested capital_VDF'!$C$7:$AE$7</definedName>
    <definedName name="Acc_Rec_growth_fore">[8]Forecasts_VDF!$H$147:$K$147</definedName>
    <definedName name="Acc_Rec_turns">'[8]Invested capital_VDF'!$C$95:$Q$95</definedName>
    <definedName name="Accel_Ratio">'[8]Summary Page_VDF'!$E$9</definedName>
    <definedName name="Accountcurrency">'[9]worksheet lookup table'!$B$15</definedName>
    <definedName name="accounts">[10]Sheet1!$A$2:$N$53</definedName>
    <definedName name="Accounts_payable">#REF!</definedName>
    <definedName name="Accrued_compensation">'[8]Invested capital_VDF'!$C$20:$AE$20</definedName>
    <definedName name="Accrued_compensation_growth_fore">[8]Forecasts_VDF!$H$153:$K$153</definedName>
    <definedName name="Accrued_Expenditure">#REF!</definedName>
    <definedName name="Accrued_expenses">'[8]Invested capital_VDF'!$C$18:$AE$18</definedName>
    <definedName name="Accrued_expenses_growth_fore">[8]Forecasts_VDF!$H$151:$K$151</definedName>
    <definedName name="Accum_Cap_Expenses">'[8]Invested capital_VDF'!$C$40:$AE$40</definedName>
    <definedName name="Accum_Cap_Expenses_growth_fore">[8]Forecasts_VDF!$H$164:$K$164</definedName>
    <definedName name="Accum_Goodwill_Amort">'[8]Invested capital_VDF'!$C$37:$AE$37</definedName>
    <definedName name="Accum_Goodwill_Amort_growth_fore">[8]Forecasts_VDF!$H$163:$K$163</definedName>
    <definedName name="Accum_Other_Amort.">'[8]Invested capital_VDF'!$C$39:$AZ$39</definedName>
    <definedName name="acp">'[3]DCF old'!#REF!</definedName>
    <definedName name="Acquisition_divestments">#REF!</definedName>
    <definedName name="Acquisitions">#REF!</definedName>
    <definedName name="acr">'[3]DCF old'!#REF!</definedName>
    <definedName name="acr_rem">'[3]DCF old'!#REF!</definedName>
    <definedName name="Add_Fin">#REF!</definedName>
    <definedName name="Add_Other">#REF!</definedName>
    <definedName name="ADDED_VALUE">#REF!</definedName>
    <definedName name="Adj_net_oper_fore">[8]Forecasts_VDF!$E$25:$X$25</definedName>
    <definedName name="adj_tax">'[3]DCF old'!$I$12:$U$12</definedName>
    <definedName name="ADJOUTSTANDCONVNOMYE">'[11]A table'!#REF!</definedName>
    <definedName name="Adjusted_Common_Equity">'[8]Invested capital_VDF'!$C$83:$AE$83</definedName>
    <definedName name="Adjusted_Income_Available_to_Common">[8]NOPAT_VDF!$C$57:$AU$57</definedName>
    <definedName name="Adjusted_Net_Operating_Profit">[8]NOPAT_VDF!$C$26:$AU$26</definedName>
    <definedName name="After_tax_charge">[8]NOPAT_VDF!$C$60:$AZ$60</definedName>
    <definedName name="After_Tax_charges_gains">[8]NOPAT_VDF!$C$92:$AZ$92</definedName>
    <definedName name="aftertax_margin">'[3]DCF old'!#REF!</definedName>
    <definedName name="age00">#REF!</definedName>
    <definedName name="agga">#REF!</definedName>
    <definedName name="aktier">#REF!</definedName>
    <definedName name="Amortisation">#REF!</definedName>
    <definedName name="an_mail">'[3]DCF old'!#REF!</definedName>
    <definedName name="an_name">'[3]DCF old'!#REF!</definedName>
    <definedName name="an_sector">#REF!</definedName>
    <definedName name="an_tel">'[3]DCF old'!#REF!</definedName>
    <definedName name="aq">#REF!</definedName>
    <definedName name="arvid">#REF!</definedName>
    <definedName name="Asia">#REF!</definedName>
    <definedName name="Asia_w">#REF!</definedName>
    <definedName name="ASSOC">#REF!</definedName>
    <definedName name="Associated_income">#REF!</definedName>
    <definedName name="Associates">#REF!</definedName>
    <definedName name="av_00">#REF!</definedName>
    <definedName name="av_01">#REF!</definedName>
    <definedName name="av_02">#REF!</definedName>
    <definedName name="av_03">[1]CASINO2!$W$315</definedName>
    <definedName name="av_99">#REF!</definedName>
    <definedName name="av_s00">#REF!</definedName>
    <definedName name="av_s01">#REF!</definedName>
    <definedName name="av_s02">#REF!</definedName>
    <definedName name="av_s03">[1]CASINO2!$W$316</definedName>
    <definedName name="av_s99">#REF!</definedName>
    <definedName name="Average_invested_capital">'[8]Invested capital_VDF'!$C$89:$AZ$89</definedName>
    <definedName name="Average_invested_capital_DCF">[8]DCF_VDF!$C$78:$AZ$78</definedName>
    <definedName name="Average_thereafter">'[8]PV of Op Leases_VDF'!$C$16:$AX$16</definedName>
    <definedName name="avg_period">#REF!</definedName>
    <definedName name="AVGVOLUME">'[11]A table'!#REF!</definedName>
    <definedName name="b" localSheetId="2">GP!b</definedName>
    <definedName name="b">GP!b</definedName>
    <definedName name="ba" localSheetId="2">#REF!</definedName>
    <definedName name="ba">#REF!</definedName>
    <definedName name="Balance_Sheet" localSheetId="2">#REF!</definedName>
    <definedName name="Balance_Sheet">#REF!</definedName>
    <definedName name="BALFULL">#REF!</definedName>
    <definedName name="BASA">#REF!</definedName>
    <definedName name="Base_info">#REF!</definedName>
    <definedName name="baseval">'[3]DCF old'!#REF!</definedName>
    <definedName name="BASL">#REF!</definedName>
    <definedName name="bd">#REF!</definedName>
    <definedName name="be">#REF!</definedName>
    <definedName name="beta">'[3]DCF old'!$C$41</definedName>
    <definedName name="blA">#REF!</definedName>
    <definedName name="blb">[12]Sheet7!$L$3</definedName>
    <definedName name="BLQ">#REF!</definedName>
    <definedName name="Bond_rating">'[8]Summary Page_VDF'!$H$12</definedName>
    <definedName name="Book_value_per_share">'[8]Invested capital_VDF'!$R$85:$AU$85</definedName>
    <definedName name="BS">#REF!</definedName>
    <definedName name="BSCash">[13]model!#REF!</definedName>
    <definedName name="BSCash.f.1994">[13]model!#REF!</definedName>
    <definedName name="BSCash.f.1995">[13]model!#REF!</definedName>
    <definedName name="BSCash.f.1996">[13]model!#REF!</definedName>
    <definedName name="BSCash.f.1997">[13]model!#REF!</definedName>
    <definedName name="BSCash.f.1998">[13]model!#REF!</definedName>
    <definedName name="BSCash.f.1999">[13]model!#REF!</definedName>
    <definedName name="BSCash.f.2000">[13]model!#REF!</definedName>
    <definedName name="BSCorSal">#REF!</definedName>
    <definedName name="BSINV">[13]model!#REF!</definedName>
    <definedName name="BSINV.f.1994">[13]model!#REF!</definedName>
    <definedName name="BSINV.f.1995">[13]model!#REF!</definedName>
    <definedName name="BSINV.f.1996">[13]model!#REF!</definedName>
    <definedName name="BSINV.f.1997">[13]model!#REF!</definedName>
    <definedName name="BSINV.f.1998">[13]model!#REF!</definedName>
    <definedName name="BSINV.f.1999">[13]model!#REF!</definedName>
    <definedName name="BSINV.f.2000">[13]model!#REF!</definedName>
    <definedName name="BSMin">[13]model!#REF!</definedName>
    <definedName name="BSMin.f.1994">[13]model!#REF!</definedName>
    <definedName name="BSMin.f.1995">[13]model!#REF!</definedName>
    <definedName name="BSMin.f.1996">[13]model!#REF!</definedName>
    <definedName name="BSMin.f.1997">[13]model!#REF!</definedName>
    <definedName name="BSMin.f.1998">[13]model!#REF!</definedName>
    <definedName name="BSMin.f.1999">[13]model!#REF!</definedName>
    <definedName name="BSMin.f.2000">[13]model!#REF!</definedName>
    <definedName name="BSMinorities">#REF!</definedName>
    <definedName name="BSNIFA">[13]model!#REF!</definedName>
    <definedName name="BSNIFA.f.1994">[13]model!#REF!</definedName>
    <definedName name="BSNIFA.f.1995">[13]model!#REF!</definedName>
    <definedName name="BSNIFA.f.1996">[13]model!#REF!</definedName>
    <definedName name="BSNIFA.f.1997">[13]model!#REF!</definedName>
    <definedName name="BSNIFA.f.1998">[13]model!#REF!</definedName>
    <definedName name="BSNIFA.f.1999">[13]model!#REF!</definedName>
    <definedName name="BSNIFA.f.2000">[13]model!#REF!</definedName>
    <definedName name="bsntfa">[13]model!#REF!</definedName>
    <definedName name="bsntfa.f.1994">[13]model!#REF!</definedName>
    <definedName name="bsntfa.f.1995">[13]model!#REF!</definedName>
    <definedName name="bsntfa.f.1996">[13]model!#REF!</definedName>
    <definedName name="bsntfa.f.1997">[13]model!#REF!</definedName>
    <definedName name="bsntfa.f.1998">[13]model!#REF!</definedName>
    <definedName name="bsntfa.f.1999">[13]model!#REF!</definedName>
    <definedName name="bsntfa.f.2000">[13]model!#REF!</definedName>
    <definedName name="bsnwc">[13]model!#REF!</definedName>
    <definedName name="bsnwc.f.1994">[13]model!#REF!</definedName>
    <definedName name="bsnwc.f.1995">[13]model!#REF!</definedName>
    <definedName name="bsnwc.f.1996">[13]model!#REF!</definedName>
    <definedName name="bsnwc.f.1997">[13]model!#REF!</definedName>
    <definedName name="bsnwc.f.1998">[13]model!#REF!</definedName>
    <definedName name="bsnwc.f.1999">[13]model!#REF!</definedName>
    <definedName name="bsnwc.f.2000">[13]model!#REF!</definedName>
    <definedName name="BSOther">[13]model!#REF!</definedName>
    <definedName name="BSOther.f.1994">[13]model!#REF!</definedName>
    <definedName name="BSOther.f.1995">[13]model!#REF!</definedName>
    <definedName name="BSOther.f.1996">[13]model!#REF!</definedName>
    <definedName name="BSOther.f.1997">[13]model!#REF!</definedName>
    <definedName name="BSOther.f.1998">[13]model!#REF!</definedName>
    <definedName name="BSOther.f.1999">[13]model!#REF!</definedName>
    <definedName name="BSOther.f.2000">[13]model!#REF!</definedName>
    <definedName name="BSProv">[13]model!#REF!</definedName>
    <definedName name="BSProv.f.1994">[13]model!#REF!</definedName>
    <definedName name="BSProv.f.1995">[13]model!#REF!</definedName>
    <definedName name="BSProv.f.1996">[13]model!#REF!</definedName>
    <definedName name="BSProv.f.1997">[13]model!#REF!</definedName>
    <definedName name="BSProv.f.1998">[13]model!#REF!</definedName>
    <definedName name="BSProv.f.1999">[13]model!#REF!</definedName>
    <definedName name="BSProv.f.2000">[13]model!#REF!</definedName>
    <definedName name="ca_00">#REF!</definedName>
    <definedName name="ca_01">#REF!</definedName>
    <definedName name="ca_02">#REF!</definedName>
    <definedName name="ca_99">#REF!</definedName>
    <definedName name="calc">#N/A</definedName>
    <definedName name="Cap._RnD_Asset_net_of_RnD_amort.">'[8]Invested capital_VDF'!$C$32:$AE$32</definedName>
    <definedName name="CAPEX">#REF!</definedName>
    <definedName name="CAPEX__Financial">#REF!</definedName>
    <definedName name="CAPEX__Intangibles">#REF!</definedName>
    <definedName name="capex_00">#REF!</definedName>
    <definedName name="capex_01">#REF!</definedName>
    <definedName name="capex_02">[1]CASINO2!$V$497</definedName>
    <definedName name="capex_03">[1]CASINO2!$W$497</definedName>
    <definedName name="capex_99">#REF!</definedName>
    <definedName name="capex_s00">#REF!</definedName>
    <definedName name="capex_s01">#REF!</definedName>
    <definedName name="capex_s02">#REF!</definedName>
    <definedName name="capex_s03">[1]CASINO2!$W$498</definedName>
    <definedName name="capex_s99">#REF!</definedName>
    <definedName name="Capital_gains">#REF!</definedName>
    <definedName name="Capital_spending">#REF!</definedName>
    <definedName name="cash">'[3]DCF old'!#REF!</definedName>
    <definedName name="Cash___Liquid_assets">#REF!</definedName>
    <definedName name="Cash_DCF">[8]DCF_VDF!$C$33:$AZ$33</definedName>
    <definedName name="Cash_Flow">#REF!</definedName>
    <definedName name="CASH_FLOW_ANALYSIS">#REF!</definedName>
    <definedName name="Cash_fore">[8]Forecasts_VDF!$E$43:$W$43</definedName>
    <definedName name="Cash_growth">[8]NOPAT_VDF!$M$152:$Q$152</definedName>
    <definedName name="Cash_growth_fore">[8]Forecasts_VDF!$E$55:$W$55</definedName>
    <definedName name="Cash_Operating_Taxes">[8]NOPAT_VDF!$C$39:$AU$39</definedName>
    <definedName name="Cash_operating_taxes_fore">[8]Forecasts_VDF!$E$28:$G$28</definedName>
    <definedName name="Cashf">[14]CF!#REF!</definedName>
    <definedName name="cashflow1">#REF!</definedName>
    <definedName name="cashflow2">#REF!</definedName>
    <definedName name="ccy">#REF!</definedName>
    <definedName name="ce">'[3]DCF old'!#REF!</definedName>
    <definedName name="ce_00">#REF!</definedName>
    <definedName name="ce_01">#REF!</definedName>
    <definedName name="ce_02">#REF!</definedName>
    <definedName name="ce_03">[1]CASINO2!$W$606</definedName>
    <definedName name="ce_99">#REF!</definedName>
    <definedName name="ceps">'[3]DCF old'!#REF!</definedName>
    <definedName name="CF">#REF!</definedName>
    <definedName name="cf_00">#REF!</definedName>
    <definedName name="cf_01">#REF!</definedName>
    <definedName name="cf_02">#REF!</definedName>
    <definedName name="cf_03">[1]CASINO2!$W$492</definedName>
    <definedName name="cf_99">#REF!</definedName>
    <definedName name="cf_ainv">'[3]DCF old'!#REF!</definedName>
    <definedName name="cf_binv">'[3]DCF old'!#REF!</definedName>
    <definedName name="cf_ratios">#REF!</definedName>
    <definedName name="cf_ratios_summary">#REF!</definedName>
    <definedName name="CFA">#REF!</definedName>
    <definedName name="cfa_div">'[3]DCF old'!#REF!</definedName>
    <definedName name="cfb_wcchg">'[3]DCF old'!#REF!</definedName>
    <definedName name="CFLFULL">#REF!</definedName>
    <definedName name="CFPS__DM">#REF!</definedName>
    <definedName name="change">'[3]DCF old'!#REF!</definedName>
    <definedName name="Change_in_NWC">#REF!</definedName>
    <definedName name="Characteristics">#REF!</definedName>
    <definedName name="Chartarray" localSheetId="2">OFFSET(ChartStartpoint,ChartarrayStartpoint,0,ChartarraySize,1)</definedName>
    <definedName name="Chartarray">OFFSET(ChartStartpoint,ChartarrayStartpoint,0,ChartarraySize,1)</definedName>
    <definedName name="chartint" localSheetId="2">#REF!</definedName>
    <definedName name="chartint">#REF!</definedName>
    <definedName name="Charts">#REF!</definedName>
    <definedName name="CHF">[2]CCY!$F$762</definedName>
    <definedName name="Chg_in_fixed_assets">[8]DCF_VDF!$C$19:$AZ$19</definedName>
    <definedName name="Chg_in_other_assets">[8]DCF_VDF!$C$20:$AZ$20</definedName>
    <definedName name="Chg_in_working_capital">[8]DCF_VDF!$C$18:$AZ$18</definedName>
    <definedName name="choose_prognostic">#REF!</definedName>
    <definedName name="choose_prognostic_adr">#REF!</definedName>
    <definedName name="choose_year1">#REF!</definedName>
    <definedName name="choose_year2">#REF!</definedName>
    <definedName name="circulation">'[3]DCF old'!#REF!</definedName>
    <definedName name="Closing_price">'[8]Summary Page_VDF'!$C$54:$G$54</definedName>
    <definedName name="cname">'[3]DCF old'!$C$7</definedName>
    <definedName name="Code_Range">#REF!</definedName>
    <definedName name="COGS">[10]Sheet1!$A$6:$IV$6</definedName>
    <definedName name="Commercial_paper">'[8]Invested capital_VDF'!$C$53:$AU$53</definedName>
    <definedName name="Company">'[8]Summary Page_VDF'!$B$5</definedName>
    <definedName name="companyname">#REF!</definedName>
    <definedName name="compcurr">#REF!</definedName>
    <definedName name="CompData">#REF!</definedName>
    <definedName name="ComRow">#REF!</definedName>
    <definedName name="comsum">#REF!</definedName>
    <definedName name="comsum_avg">#REF!</definedName>
    <definedName name="CONSOLIDATED_BALANCE_SHEET">#REF!</definedName>
    <definedName name="Convertibles_options">#REF!</definedName>
    <definedName name="Corporate_Value">[8]DCF_VDF!$C$32:$AZ$32</definedName>
    <definedName name="Cost_of_goods_sold">#REF!</definedName>
    <definedName name="Cost_of_Sales">#REF!</definedName>
    <definedName name="Cost_of_sales_net_of_D_A">[8]NOPAT_VDF!$C$103:$AU$103</definedName>
    <definedName name="Costs">#REF!</definedName>
    <definedName name="Country">#REF!</definedName>
    <definedName name="croci_00">'[6]old template'!#REF!</definedName>
    <definedName name="croci_91">'[6]old template'!#REF!</definedName>
    <definedName name="croci_92">'[6]old template'!#REF!</definedName>
    <definedName name="croci_93">'[6]old template'!#REF!</definedName>
    <definedName name="croci_94">'[6]old template'!#REF!</definedName>
    <definedName name="croci_95">'[6]old template'!#REF!</definedName>
    <definedName name="croci_96">'[6]old template'!#REF!</definedName>
    <definedName name="croci_97">'[6]old template'!#REF!</definedName>
    <definedName name="croci_98">'[6]old template'!#REF!</definedName>
    <definedName name="croci_99">'[6]old template'!#REF!</definedName>
    <definedName name="crude_price_assumption_1985">[15]Global!#REF!</definedName>
    <definedName name="crude_price_assumption_1986">[15]Global!#REF!</definedName>
    <definedName name="crude_price_assumption_1987">[15]Global!#REF!</definedName>
    <definedName name="crude_price_assumption_1988">[15]Global!#REF!</definedName>
    <definedName name="crude_price_assumption_1989">[15]Global!#REF!</definedName>
    <definedName name="crude_price_assumption_1990">[15]Global!#REF!</definedName>
    <definedName name="crude_price_assumption_1991">[15]Global!#REF!</definedName>
    <definedName name="crude_price_assumption_1992">[15]Global!#REF!</definedName>
    <definedName name="crude_price_assumption_1993">[15]Global!#REF!</definedName>
    <definedName name="crude_price_assumption_1994">[15]Global!#REF!</definedName>
    <definedName name="crude_price_assumption_1995">[15]Global!#REF!</definedName>
    <definedName name="crude_price_assumption_1996">[15]Global!#REF!</definedName>
    <definedName name="crude_price_assumption_1997">[15]Global!#REF!</definedName>
    <definedName name="crude_price_assumption_1998">[15]Global!#REF!</definedName>
    <definedName name="crude_price_assumption_1999">[15]Global!#REF!</definedName>
    <definedName name="crude_price_assumption_2000">[15]Global!#REF!</definedName>
    <definedName name="crude_price_assumption_2001">[15]Global!#REF!</definedName>
    <definedName name="crude_price_assumption_2002">[15]Global!#REF!</definedName>
    <definedName name="crude_price_assumption_2003">[15]Global!#REF!</definedName>
    <definedName name="crude_price_assumption_2004">[15]Global!#REF!</definedName>
    <definedName name="crude_price_assumption_2005">[15]Global!#REF!</definedName>
    <definedName name="crude_price_assumption_2006">[15]Global!#REF!</definedName>
    <definedName name="crude_price_assumption_2007">[15]Global!#REF!</definedName>
    <definedName name="crude_price_assumption_2008">[15]Global!#REF!</definedName>
    <definedName name="crude_price_assumption_2009">[15]Global!#REF!</definedName>
    <definedName name="crude_price_assumption_2010">[15]Global!#REF!</definedName>
    <definedName name="crude_price_assumption_comm">[15]Global!#REF!</definedName>
    <definedName name="Cumulative_PV_of_EVA">[8]DCF_VDF!$C$50:$BZ$50</definedName>
    <definedName name="Cumulative_PV_of_FCF">[8]DCF_VDF!$C$27:$AZ$27</definedName>
    <definedName name="curr_as">'[3]DCF old'!#REF!</definedName>
    <definedName name="curr_nonop_as">'[3]DCF old'!#REF!</definedName>
    <definedName name="CURRENCIES">#REF!</definedName>
    <definedName name="CURRENCY">#REF!</definedName>
    <definedName name="Currency_code">#REF!</definedName>
    <definedName name="Current_assets">'[8]Invested capital_VDF'!$C$15:$AE$15</definedName>
    <definedName name="currentyear">'[3]DCF old'!#REF!</definedName>
    <definedName name="Customer_advances">#REF!</definedName>
    <definedName name="Customer_deposits">'[8]Invested capital_VDF'!$C$19:$AE$19</definedName>
    <definedName name="Customer_deposits_growth_fore">[8]Forecasts_VDF!$H$152:$K$152</definedName>
    <definedName name="d">[8]Forecasts_VDF!$K$12</definedName>
    <definedName name="Datatype_Range">#REF!</definedName>
    <definedName name="date2">#REF!</definedName>
    <definedName name="DateNow">#REF!</definedName>
    <definedName name="DateSave">#REF!</definedName>
    <definedName name="dc_atax">'[3]DCF old'!$C$40</definedName>
    <definedName name="DCF_1995">[8]DCF_VDF!$C$3:$C$119</definedName>
    <definedName name="DCF_1996">[8]DCF_VDF!$D$3:$D$119</definedName>
    <definedName name="DCF_1997">[8]DCF_VDF!$E$3:$E$119</definedName>
    <definedName name="DCF_1998">[8]DCF_VDF!$F$3:$F$119</definedName>
    <definedName name="DCF_1999">[8]DCF_VDF!$G$3:$G$119</definedName>
    <definedName name="DCF_2000">[8]DCF_VDF!$H$3:$H$119</definedName>
    <definedName name="DCF_2001">[8]DCF_VDF!$I$3:$I$119</definedName>
    <definedName name="DCF_2002">[8]DCF_VDF!$J$3:$J$119</definedName>
    <definedName name="DCF_2003">[8]DCF_VDF!$K$3:$K$119</definedName>
    <definedName name="DCF_2004">[8]DCF_VDF!$L$3:$L$119</definedName>
    <definedName name="DCF_2005">[8]DCF_VDF!$M$3:$M$119</definedName>
    <definedName name="DCF_2006">[8]DCF_VDF!$N$3:$N$119</definedName>
    <definedName name="DCF_2007">[8]DCF_VDF!$O$3:$O$119</definedName>
    <definedName name="DCF_2008">[8]DCF_VDF!$P$3:$P$119</definedName>
    <definedName name="DCF_2009">[8]DCF_VDF!$Q$3:$Q$119</definedName>
    <definedName name="DCF_2010">[8]DCF_VDF!$R$3:$R$119</definedName>
    <definedName name="DCF_2011">[8]DCF_VDF!$S$3:$S$119</definedName>
    <definedName name="DCF_2012">[8]DCF_VDF!$T$3:$T$119</definedName>
    <definedName name="DCF_2013">[8]DCF_VDF!$U$3:$U$119</definedName>
    <definedName name="DCF_2014">[8]DCF_VDF!$V$3:$V$119</definedName>
    <definedName name="DCF_2015">[8]DCF_VDF!$W$3:$W$119</definedName>
    <definedName name="DCF_2016">[8]DCF_VDF!$X$3:$X$119</definedName>
    <definedName name="DCF_2017">[8]DCF_VDF!$Y$3:$Y$119</definedName>
    <definedName name="DCF_2018">[8]DCF_VDF!$Z$3:$Z$119</definedName>
    <definedName name="DCF_2019">[8]DCF_VDF!$AA$3:$AA$119</definedName>
    <definedName name="DCF_2020">[8]DCF_VDF!$AB$3:$AB$119</definedName>
    <definedName name="DCF_EY1">[8]DCF_VDF!$D$1:$D$65536</definedName>
    <definedName name="DCF_EY10">[8]DCF_VDF!$M$1:$M$65536</definedName>
    <definedName name="DCF_EY11">[8]DCF_VDF!$N$1:$N$65536</definedName>
    <definedName name="DCF_EY12">[8]DCF_VDF!$O$1:$O$65536</definedName>
    <definedName name="DCF_EY13">[8]DCF_VDF!$P$1:$P$65536</definedName>
    <definedName name="DCF_EY14">[8]DCF_VDF!$Q$1:$Q$65536</definedName>
    <definedName name="DCF_EY15">[8]DCF_VDF!$R$1:$R$65536</definedName>
    <definedName name="DCF_EY16">[8]DCF_VDF!$S$1:$S$65536</definedName>
    <definedName name="DCF_EY17">[8]DCF_VDF!$T$1:$T$65536</definedName>
    <definedName name="DCF_EY18">[8]DCF_VDF!$U$1:$U$65536</definedName>
    <definedName name="DCF_EY19">[8]DCF_VDF!$V$1:$V$65536</definedName>
    <definedName name="DCF_EY2">[8]DCF_VDF!$E$1:$E$65536</definedName>
    <definedName name="DCF_EY20">[8]DCF_VDF!$W$1:$W$65536</definedName>
    <definedName name="DCF_EY21">[8]DCF_VDF!$X$1:$X$65536</definedName>
    <definedName name="DCF_EY22">[8]DCF_VDF!$Y$1:$Y$65536</definedName>
    <definedName name="DCF_EY23">[8]DCF_VDF!$Z$1:$Z$65536</definedName>
    <definedName name="DCF_EY24">[8]DCF_VDF!$AA$1:$AA$65536</definedName>
    <definedName name="DCF_EY25">[8]DCF_VDF!$AB$1:$AB$65536</definedName>
    <definedName name="DCF_EY26">[8]DCF_VDF!$AC$1:$AC$65536</definedName>
    <definedName name="DCF_EY3">[8]DCF_VDF!$F$1:$F$65536</definedName>
    <definedName name="DCF_EY4">[8]DCF_VDF!$G$1:$G$65536</definedName>
    <definedName name="DCF_EY5">[8]DCF_VDF!$H$1:$H$65536</definedName>
    <definedName name="DCF_EY6">[8]DCF_VDF!$I$1:$I$65536</definedName>
    <definedName name="DCF_EY7">[8]DCF_VDF!$J$1:$J$65536</definedName>
    <definedName name="DCF_EY8">[8]DCF_VDF!$K$1:$K$65536</definedName>
    <definedName name="DCF_EY9">[8]DCF_VDF!$L$1:$L$65536</definedName>
    <definedName name="DCF_P">[8]DCF_VDF!$C$1:$C$65536</definedName>
    <definedName name="DCF_PARA">#REF!</definedName>
    <definedName name="DCF_steering">#REF!</definedName>
    <definedName name="DCFDATA">#REF!</definedName>
    <definedName name="dcflabel">#REF!</definedName>
    <definedName name="DDE_Update_VB">[16]!DDE_Update_VB</definedName>
    <definedName name="DE">#REF!</definedName>
    <definedName name="debt_00">#REF!</definedName>
    <definedName name="debt_01">#REF!</definedName>
    <definedName name="debt_02">#REF!</definedName>
    <definedName name="debt_03">[1]CASINO2!$W$525</definedName>
    <definedName name="debt_99">#REF!</definedName>
    <definedName name="Debt_growth">[8]NOPAT_VDF!$M$153:$Q$153</definedName>
    <definedName name="defaultmargin">50</definedName>
    <definedName name="defaultmonth">6</definedName>
    <definedName name="defaultrate">4.75</definedName>
    <definedName name="Deferred_Charges">#REF!</definedName>
    <definedName name="Deferred_tax_asset">'[8]Invested capital_VDF'!$C$10:$AU$10</definedName>
    <definedName name="Deferred_tax_asset_growth_fore">[8]Forecasts_VDF!$H$161:$K$161</definedName>
    <definedName name="Deferred_tax_liability">'[8]Invested capital_VDF'!$C$63:$AU$63</definedName>
    <definedName name="Deferred_tax_liability_growth_fore">[8]Forecasts_VDF!$H$167:$K$167</definedName>
    <definedName name="Deferred_taxes">'[8]Invested capital_VDF'!$C$63:$AE$63</definedName>
    <definedName name="Dep_and_Amort">[8]NOPAT_VDF!$C$100:$AU$100</definedName>
    <definedName name="Dep_margin_fore">[8]Forecasts_VDF!#REF!</definedName>
    <definedName name="dep_repost">'[3]DCF old'!$I$14:$U$14</definedName>
    <definedName name="Depreciation">#REF!</definedName>
    <definedName name="Depreciation_fore">[8]Forecasts_VDF!$E$14:$G$14</definedName>
    <definedName name="Depreciation_margin">[8]NOPAT_VDF!$C$115:$AU$115</definedName>
    <definedName name="Depreciations">#REF!</definedName>
    <definedName name="DFGDF">#REF!</definedName>
    <definedName name="dia">#REF!</definedName>
    <definedName name="dico_Categories">#REF!</definedName>
    <definedName name="dilution_factor">'[8]Income Statement_VDF'!$S$62</definedName>
    <definedName name="discount_date">'[3]DCF old'!$I$20:$U$20</definedName>
    <definedName name="discount_date_p2">'[3]DCF old'!$V$20</definedName>
    <definedName name="Disposals">#REF!</definedName>
    <definedName name="distri">[4]Börskurser!#REF!</definedName>
    <definedName name="div_g">'[3]DCF old'!#REF!</definedName>
    <definedName name="div_proc">'[3]DCF old'!#REF!</definedName>
    <definedName name="div_yield">'[3]DCF old'!#REF!</definedName>
    <definedName name="DIVA">[10]Sheet1!$A$55:$N$170</definedName>
    <definedName name="DIVFULL">#REF!</definedName>
    <definedName name="divg_geo">'[3]DCF old'!#REF!</definedName>
    <definedName name="divg_ps">'[3]DCF old'!#REF!</definedName>
    <definedName name="Dividend_paid">#REF!</definedName>
    <definedName name="DividendInc">#REF!</definedName>
    <definedName name="Dividends">#REF!</definedName>
    <definedName name="divps">'[3]DCF old'!#REF!</definedName>
    <definedName name="DIVQA">#REF!</definedName>
    <definedName name="DIVQB">#REF!</definedName>
    <definedName name="dixtotallikes1997" localSheetId="2">agag &amp; [17]H2!$N$33</definedName>
    <definedName name="dixtotallikes1997">agag &amp; [17]H2!$N$33</definedName>
    <definedName name="DKK">[2]CCY!$G$762</definedName>
    <definedName name="DnA_fore">[8]Forecasts_VDF!$E$16:$N$16</definedName>
    <definedName name="DnA_growth_fore">[8]Forecasts_VDF!$H$145:$K$145</definedName>
    <definedName name="DPS__DM__Ord">#REF!</definedName>
    <definedName name="DPS__DM__Pref">#REF!</definedName>
    <definedName name="DummyEstYears">3</definedName>
    <definedName name="DVFA___SG_EPS__DM">#REF!</definedName>
    <definedName name="DVFA___SG_Net_Profit">#REF!</definedName>
    <definedName name="e">#REF!</definedName>
    <definedName name="EBDIT">#REF!</definedName>
    <definedName name="ebdit_00">#REF!</definedName>
    <definedName name="ebdit_01">#REF!</definedName>
    <definedName name="ebdit_02">#REF!</definedName>
    <definedName name="ebdit_03">[1]CASINO2!$W$331</definedName>
    <definedName name="ebdit_99">#REF!</definedName>
    <definedName name="ebdit_s00">#REF!</definedName>
    <definedName name="ebdit_s01">#REF!</definedName>
    <definedName name="ebdit_s02">#REF!</definedName>
    <definedName name="ebdit_s03">[1]CASINO2!$W$332</definedName>
    <definedName name="ebdit_s99">#REF!</definedName>
    <definedName name="EBIT_fore">[8]Forecasts_VDF!$E$13:$G$13</definedName>
    <definedName name="EBIT_growth">[8]NOPAT_VDF!$C$142:$AU$142</definedName>
    <definedName name="EBIT_margin">[8]NOPAT_VDF!$C$111:$AU$111</definedName>
    <definedName name="EBIT_margin_fore">[8]Forecasts_VDF!#REF!</definedName>
    <definedName name="ebit1">'[3]DCF old'!$I$11:$U$11</definedName>
    <definedName name="ebita">#REF!</definedName>
    <definedName name="EBITA_fore">[8]Forecasts_VDF!$E$19:$X$19</definedName>
    <definedName name="EBITDA">[8]NOPAT_VDF!$C$102:$AE$102</definedName>
    <definedName name="EBITDA_DCF">[8]DCF_VDF!$C$15:$AZ$15</definedName>
    <definedName name="EBITDA_fore">[8]Forecasts_VDF!$E$17:$AW$17</definedName>
    <definedName name="EBITDA_growth">[8]NOPAT_VDF!$C$143:$AU$143</definedName>
    <definedName name="EBITDA_growth_avg">[8]NOPAT_VDF!#REF!</definedName>
    <definedName name="EBITDA_margin">[8]NOPAT_VDF!$C$109:$AZ$109</definedName>
    <definedName name="EBITDA_margin_fore">[8]Forecasts_VDF!$H$61:$K$61</definedName>
    <definedName name="EBITDA_Share">[8]NOPAT_VDF!#REF!</definedName>
    <definedName name="Economic_book_value">'[8]Summary Page_VDF'!$C$12</definedName>
    <definedName name="Economic_profit">[8]NOPAT_VDF!$C$124:$AZ$124</definedName>
    <definedName name="Economic_profit_dcf">[8]DCF_VDF!$C$48:$BZ$48</definedName>
    <definedName name="Economic_profit_DCF_2">[8]DCF_VDF!$A$51:$IV$51</definedName>
    <definedName name="Economic_profit2">[8]DCF_VDF!$A$51:$IV$51</definedName>
    <definedName name="effect">#REF!</definedName>
    <definedName name="Effective_tax_rate">'[8]Income Statement_VDF'!$D$49:$S$49</definedName>
    <definedName name="endday">#REF!</definedName>
    <definedName name="endmonth">#REF!</definedName>
    <definedName name="endyear">#REF!</definedName>
    <definedName name="ENTERPRISE_VALUE">#REF!</definedName>
    <definedName name="EPS">[8]NOPAT_VDF!$C$96:$AU$96</definedName>
    <definedName name="eps_00">#REF!</definedName>
    <definedName name="eps_01">#REF!</definedName>
    <definedName name="eps_02">#REF!</definedName>
    <definedName name="eps_03">[1]CASINO2!$W$686</definedName>
    <definedName name="EPS_1996">'[8]Summary Page_VDF'!$G$20</definedName>
    <definedName name="EPS_1997">'[8]Summary Page_VDF'!$G$19</definedName>
    <definedName name="eps_99">#REF!</definedName>
    <definedName name="EPS_growth">[8]NOPAT_VDF!$C$150:$AU$150</definedName>
    <definedName name="EPS_growth_avg">[8]NOPAT_VDF!#REF!</definedName>
    <definedName name="eps_stax">'[3]DCF old'!#REF!</definedName>
    <definedName name="eps_tax">'[3]DCF old'!#REF!</definedName>
    <definedName name="epsg_00">[1]CASINO2!$T$688</definedName>
    <definedName name="epsg_01">[1]CASINO2!$U$688</definedName>
    <definedName name="epsg_02">[1]CASINO2!$V$688</definedName>
    <definedName name="epsg_03">[1]CASINO2!$W$688</definedName>
    <definedName name="epsg_98">[1]CASINO2!$R$688</definedName>
    <definedName name="epsg_99">[1]CASINO2!$S$688</definedName>
    <definedName name="epv">'[3]DCF old'!$C$33</definedName>
    <definedName name="epv_ebit">'[3]DCF old'!#REF!</definedName>
    <definedName name="epv_s">'[3]DCF old'!#REF!</definedName>
    <definedName name="eq">'[3]DCF old'!#REF!</definedName>
    <definedName name="eq_00">#REF!</definedName>
    <definedName name="eq_01">#REF!</definedName>
    <definedName name="eq_02">#REF!</definedName>
    <definedName name="eq_03">[1]CASINO2!$W$628</definedName>
    <definedName name="eq_99">#REF!</definedName>
    <definedName name="eq_chg">'[3]DCF old'!#REF!</definedName>
    <definedName name="eq_ratio_bv">'[3]DCF old'!#REF!</definedName>
    <definedName name="eq_ratio_mv">'[3]DCF old'!#REF!</definedName>
    <definedName name="eqps">'[3]DCF old'!#REF!</definedName>
    <definedName name="equity">#REF!</definedName>
    <definedName name="Equity_Equivalents">'[8]Invested capital_VDF'!$C$70:$AE$70</definedName>
    <definedName name="Equity_increase">#REF!</definedName>
    <definedName name="Equity_risk_premium">[8]WACC_VDF!$D$9</definedName>
    <definedName name="ERIC_Beta">#REF!</definedName>
    <definedName name="ERIC_Costnewdebt">#REF!</definedName>
    <definedName name="ERIC_Gearing">#REF!</definedName>
    <definedName name="ERIC_Kd">#REF!</definedName>
    <definedName name="ERIC_Ke">#REF!</definedName>
    <definedName name="ERIC_leaselife">#REF!</definedName>
    <definedName name="ERIC_leasepayt">#REF!</definedName>
    <definedName name="ERIC_leassorreqret">#REF!</definedName>
    <definedName name="ERIC_Mktrisk">#REF!</definedName>
    <definedName name="ERIC_RFR">#REF!</definedName>
    <definedName name="ERIC_taxratenot">#REF!</definedName>
    <definedName name="Estimate">#REF!</definedName>
    <definedName name="etc">#REF!</definedName>
    <definedName name="EUR">'[3]Pay-TV old'!$C$511</definedName>
    <definedName name="euro">#REF!</definedName>
    <definedName name="Europe_excl._Sweden">#REF!</definedName>
    <definedName name="Europe_excl._Sweden_w">#REF!</definedName>
    <definedName name="EV">#REF!</definedName>
    <definedName name="ev_00">#REF!</definedName>
    <definedName name="ev_01">#REF!</definedName>
    <definedName name="ev_02">#REF!</definedName>
    <definedName name="ev_03">[1]CASINO2!$W$711</definedName>
    <definedName name="ev_99">#REF!</definedName>
    <definedName name="ev_ce00">#REF!</definedName>
    <definedName name="ev_ce01">#REF!</definedName>
    <definedName name="ev_ce02">#REF!</definedName>
    <definedName name="ev_ce03">[1]CASINO2!$W$726</definedName>
    <definedName name="ev_ce99">#REF!</definedName>
    <definedName name="ev_ebdit00">#REF!</definedName>
    <definedName name="ev_ebdit01">#REF!</definedName>
    <definedName name="ev_ebdit02">#REF!</definedName>
    <definedName name="ev_ebdit03">[1]CASINO2!$W$722</definedName>
    <definedName name="ev_ebdit99">#REF!</definedName>
    <definedName name="ev_ebit00">#REF!</definedName>
    <definedName name="ev_ebit01">#REF!</definedName>
    <definedName name="ev_ebit96">#REF!</definedName>
    <definedName name="ev_ebit97">#REF!</definedName>
    <definedName name="ev_ebit98">#REF!</definedName>
    <definedName name="ev_ebit99">#REF!</definedName>
    <definedName name="ev_opfcf00">#REF!</definedName>
    <definedName name="ev_opfcf01">#REF!</definedName>
    <definedName name="ev_opfcf02">#REF!</definedName>
    <definedName name="ev_opfcf03">[1]CASINO2!$W$724</definedName>
    <definedName name="ev_opfcf95">#REF!</definedName>
    <definedName name="ev_opfcf99">#REF!</definedName>
    <definedName name="ev_s00">#REF!</definedName>
    <definedName name="ev_s01">#REF!</definedName>
    <definedName name="ev_s02">[1]CASINO2!$V$721</definedName>
    <definedName name="ev_s03">[1]CASINO2!$W$721</definedName>
    <definedName name="ev_s99">#REF!</definedName>
    <definedName name="ev_sqm00">#REF!</definedName>
    <definedName name="ev_sqm01">#REF!</definedName>
    <definedName name="ev_sqm02">#REF!</definedName>
    <definedName name="ev_sqm03">[1]CASINO2!$W$725</definedName>
    <definedName name="ev_sqm99">#REF!</definedName>
    <definedName name="evnci_00">#REF!</definedName>
    <definedName name="evnci_01">#REF!</definedName>
    <definedName name="evnci_02">#REF!</definedName>
    <definedName name="evnci_03">[1]CASINO2!$W$727</definedName>
    <definedName name="evnci_91">#REF!</definedName>
    <definedName name="evnci_92">#REF!</definedName>
    <definedName name="evnci_93">#REF!</definedName>
    <definedName name="evnci_94">#REF!</definedName>
    <definedName name="evnci_95">#REF!</definedName>
    <definedName name="evnci_96">#REF!</definedName>
    <definedName name="evnci_97">#REF!</definedName>
    <definedName name="evnci_98">#REF!</definedName>
    <definedName name="evnci_99">#REF!</definedName>
    <definedName name="Excess_cash">'[8]Invested capital_VDF'!$C$5:$AE$5</definedName>
    <definedName name="EXIT">#REF!</definedName>
    <definedName name="Expl_forecast_1st_yr">[8]Forecasts_VDF!$E$1:$E$65536</definedName>
    <definedName name="Expl_forecast_2nd_yr">[8]Forecasts_VDF!$F$1:$F$65536</definedName>
    <definedName name="Expl_forecast_3rd_yr">[8]Forecasts_VDF!$G$1:$G$65536</definedName>
    <definedName name="Extrao">#REF!</definedName>
    <definedName name="Extraordinary_Expenses">#REF!</definedName>
    <definedName name="Extraordinary_Income">#REF!</definedName>
    <definedName name="f" localSheetId="2" hidden="1">{"Clothing PL",#N/A,FALSE,"H1H2";"Food PL",#N/A,FALSE,"H1H2";"Group PL",#N/A,FALSE,"H1H2";"Home Furnishings PL",#N/A,FALSE,"H1H2"}</definedName>
    <definedName name="f" hidden="1">{"Clothing PL",#N/A,FALSE,"H1H2";"Food PL",#N/A,FALSE,"H1H2";"Group PL",#N/A,FALSE,"H1H2";"Home Furnishings PL",#N/A,FALSE,"H1H2"}</definedName>
    <definedName name="fas2_roic">[18]Börskurser!#REF!</definedName>
    <definedName name="fcf">'[3]DCF old'!$J$19:$W$19</definedName>
    <definedName name="fcf_thisyear">'[3]DCF old'!#REF!</definedName>
    <definedName name="fcfaver">'[3]DCF old'!#REF!</definedName>
    <definedName name="fcfg">'[3]DCF old'!#REF!</definedName>
    <definedName name="fcfps">'[3]DCF old'!#REF!</definedName>
    <definedName name="fcfps_stax">'[3]DCF old'!#REF!</definedName>
    <definedName name="fcfps_tax">'[3]DCF old'!#REF!</definedName>
    <definedName name="FGHFG">#N/A</definedName>
    <definedName name="FIGGE">#REF!</definedName>
    <definedName name="Finaldiv">#REF!</definedName>
    <definedName name="findata_bs">#REF!</definedName>
    <definedName name="findata_fr">#REF!</definedName>
    <definedName name="findata_is">#REF!</definedName>
    <definedName name="findata_qdata">#REF!</definedName>
    <definedName name="findata_stock">#REF!</definedName>
    <definedName name="First_code">#REF!</definedName>
    <definedName name="First_DT">#REF!</definedName>
    <definedName name="first_est">#REF!</definedName>
    <definedName name="firstprognosticyear">'[3]DCF old'!#REF!</definedName>
    <definedName name="firstyear">'[3]DCF old'!$C$12:$E$12</definedName>
    <definedName name="fix_as">'[3]DCF old'!#REF!</definedName>
    <definedName name="Fixed_asset_turns">'[8]Invested capital_VDF'!$C$99:$AU$99</definedName>
    <definedName name="Fixed_asset_turns_DCF">[8]DCF_VDF!$C$81:$AZ$81</definedName>
    <definedName name="Fixed_asset_turns_fore">[8]Forecasts_VDF!$B$78:$K$78</definedName>
    <definedName name="Fixed_assets">'[8]Invested capital_VDF'!$C$43:$AE$43</definedName>
    <definedName name="Fixed_assets_DCF">[8]DCF_VDF!$C$75:$AZ$75</definedName>
    <definedName name="fixedcosts">#REF!</definedName>
    <definedName name="Fore_taxrate_NonRecLoss">#REF!</definedName>
    <definedName name="Forex_differences">#REF!</definedName>
    <definedName name="fpdata">#REF!</definedName>
    <definedName name="fptable">#REF!</definedName>
    <definedName name="FR_CODE_COPY_LINK">" "</definedName>
    <definedName name="FR_CODE_DOWNLOAD_START">" "</definedName>
    <definedName name="FR_CODE_STOCK_LINK">" "</definedName>
    <definedName name="FR_COM_ABBR">" "</definedName>
    <definedName name="FR_COM_ABBR_LINK">" "</definedName>
    <definedName name="FR_COM_AGG">0</definedName>
    <definedName name="FR_COM_NAME_LINK">" "</definedName>
    <definedName name="FR_COU_ABBR">" "</definedName>
    <definedName name="FR_COU_ABBR_LINK">" "</definedName>
    <definedName name="FR_COU_NAME_LINK">" "</definedName>
    <definedName name="FR_DATABOX_DOWNLOAD">"N"</definedName>
    <definedName name="FR_DISP_HIDDEN">FALSE</definedName>
    <definedName name="FR_END_DATE">"'"</definedName>
    <definedName name="FR_LINKS_OVERRUN">TRUE</definedName>
    <definedName name="FR_LOG_END_DATE">"'"</definedName>
    <definedName name="FR_LOG_START_DATE">"'"</definedName>
    <definedName name="FR_REPORT_TYPE">""</definedName>
    <definedName name="FR_RPT_AREA_LINK">" "</definedName>
    <definedName name="FR_RPT_FOOTER_LINK">" "</definedName>
    <definedName name="FR_RPT_HEADER_LINK">" "</definedName>
    <definedName name="FR_RPT_LINE_SPACING">1</definedName>
    <definedName name="FR_RPT_PAGE_BREAK">0</definedName>
    <definedName name="FR_SHOW_LINK_MARKER">TRUE</definedName>
    <definedName name="FR_START_DATE">"'"</definedName>
    <definedName name="FR_USE_BILLIONS">FALSE</definedName>
    <definedName name="FR_USE_DIMFAC">TRUE</definedName>
    <definedName name="FR_USE_LOCAL_CCY">TRUE</definedName>
    <definedName name="FR_USE_PRICEFACTORING">FALSE</definedName>
    <definedName name="FR_WORKBOOK">"G:\Support Services\Adecco\Adecco.xls"</definedName>
    <definedName name="France">#REF!</definedName>
    <definedName name="France_w">#REF!</definedName>
    <definedName name="Free_cash_flow">[8]DCF_VDF!$C$23:$AZ$23</definedName>
    <definedName name="Free_Float">#REF!</definedName>
    <definedName name="FREUD_CHECK_SIDE">TRUE</definedName>
    <definedName name="Freud_Company_Abbr">#REF!</definedName>
    <definedName name="FREUD_EXCEL_AUTOFMT">TRUE</definedName>
    <definedName name="FREUD_EXCEL_COMABBR">"BAA"</definedName>
    <definedName name="FREUD_EXCEL_COMPANY">"BAA"</definedName>
    <definedName name="FREUD_EXCEL_COUNTRY_ABBR">"uk"</definedName>
    <definedName name="FREUD_EXCEL_DATE">" "</definedName>
    <definedName name="FREUD_EXCEL_DISPHIDDEN">FALSE</definedName>
    <definedName name="FREUD_EXCEL_ENDDATE">"'"</definedName>
    <definedName name="FREUD_EXCEL_LINKEND">195</definedName>
    <definedName name="FREUD_EXCEL_PATTERN">"[BAAF.xls]FREUDSTD_PAT"</definedName>
    <definedName name="FREUD_EXCEL_SHEETID">" "</definedName>
    <definedName name="FREUD_EXCEL_SHEETTYPE">"FEF2"</definedName>
    <definedName name="FREUD_EXCEL_STARTDATE">"'"</definedName>
    <definedName name="FREUD_EXCEL_SWITCH1">1</definedName>
    <definedName name="FREUD_EXCEL_SWITCH2">1</definedName>
    <definedName name="FREUD_EXCEL_SWITCH3">1</definedName>
    <definedName name="FREUD_EXCEL_SWITCH4">TRUE</definedName>
    <definedName name="FREUD_EXCEL_SWITCH5">TRUE</definedName>
    <definedName name="FREUD_EXCEL_TEMPLATE">"[BAAF.xls]FREUDSTD_TPL"</definedName>
    <definedName name="FREUD_EXCEL_VERSION">2</definedName>
    <definedName name="FREUD_FEF_VERSION">1</definedName>
    <definedName name="FREUD_REPORT_AREAF">" "</definedName>
    <definedName name="FREUD_REPORT_AREAH">" "</definedName>
    <definedName name="FREUD_REPORT_LINES">1</definedName>
    <definedName name="FREUD_REPORT_REPEATF">0</definedName>
    <definedName name="FREUD_REPORT_REPEATH">0</definedName>
    <definedName name="Freud_Summ_Div">#REF!</definedName>
    <definedName name="Freud_Summ_Full">#REF!</definedName>
    <definedName name="Freud_Summ_Geog">#REF!</definedName>
    <definedName name="Freud_Summ_Half">#REF!</definedName>
    <definedName name="FREUD_SUMMARY_COMP_ABBR">"BAA"</definedName>
    <definedName name="FREUDLINK">1</definedName>
    <definedName name="fsd">#REF!</definedName>
    <definedName name="Full_Year_Figures">#REF!</definedName>
    <definedName name="FX_Q4_2020">'[19]FX &amp; Tax'!$U$8</definedName>
    <definedName name="fxbpe" localSheetId="2">[20]Sheet1!#REF!</definedName>
    <definedName name="fxbpe">[20]Sheet1!#REF!</definedName>
    <definedName name="fxbpep" localSheetId="2">[20]Sheet1!#REF!</definedName>
    <definedName name="fxbpep">[20]Sheet1!#REF!</definedName>
    <definedName name="fxbpna" localSheetId="2">[20]Sheet1!#REF!</definedName>
    <definedName name="fxbpna">[20]Sheet1!#REF!</definedName>
    <definedName name="fxbpnap" localSheetId="2">[20]Sheet1!#REF!</definedName>
    <definedName name="fxbpnap">[20]Sheet1!#REF!</definedName>
    <definedName name="fxdm">[21]Master!$A$128:$IV$128</definedName>
    <definedName name="fxfp">[20]Sheet1!#REF!</definedName>
    <definedName name="fxfpp">[20]Sheet1!#REF!</definedName>
    <definedName name="fxoth">[20]Sheet1!#REF!</definedName>
    <definedName name="fxothp">[20]Sheet1!#REF!</definedName>
    <definedName name="fxsec">[20]Sheet1!#REF!</definedName>
    <definedName name="fxsecp">[20]Sheet1!#REF!</definedName>
    <definedName name="fxusp">[20]Sheet1!#REF!</definedName>
    <definedName name="G" localSheetId="2">#REF!</definedName>
    <definedName name="G">#REF!</definedName>
    <definedName name="g_2" localSheetId="2">#REF!</definedName>
    <definedName name="g_2">#REF!</definedName>
    <definedName name="GBP">[2]CCY!$C$762</definedName>
    <definedName name="gcf">'[3]DCF old'!$I$15:$U$15</definedName>
    <definedName name="GDGD">#N/A</definedName>
    <definedName name="gearing_00">#REF!</definedName>
    <definedName name="gearing_01">#REF!</definedName>
    <definedName name="gearing_02">#REF!</definedName>
    <definedName name="gearing_03">[1]CASINO2!$W$629</definedName>
    <definedName name="gearing_99">#REF!</definedName>
    <definedName name="Germany">#REF!</definedName>
    <definedName name="Germany_Sales">#REF!</definedName>
    <definedName name="Germany_w">#REF!</definedName>
    <definedName name="gg">[22]DCF!$C$59</definedName>
    <definedName name="gm_91">[1]CASINO2!$K$301</definedName>
    <definedName name="gm_s91">[1]CASINO2!$K$302</definedName>
    <definedName name="Goodwill">'[8]Invested capital_VDF'!$C$36:$AE$36</definedName>
    <definedName name="Goodwill_Amort">[8]NOPAT_VDF!$C$105:$AZ$105</definedName>
    <definedName name="Goodwill_growth_fore">[8]Forecasts_VDF!$H$162:$K$162</definedName>
    <definedName name="Gross_inc_growth">[8]NOPAT_VDF!#REF!</definedName>
    <definedName name="Gross_income">[8]NOPAT_VDF!$C$10:$AE$10</definedName>
    <definedName name="Gross_income_fore">[8]Forecasts_VDF!$E$9:$G$9</definedName>
    <definedName name="Gross_income_growth_avg">[8]Forecasts_VDF!$B$140</definedName>
    <definedName name="Gross_margin_fore">[8]Forecasts_VDF!#REF!</definedName>
    <definedName name="growth93">#REF!</definedName>
    <definedName name="growth94">#REF!</definedName>
    <definedName name="growth95">#REF!</definedName>
    <definedName name="growth96">#REF!</definedName>
    <definedName name="GVKey">""</definedName>
    <definedName name="gw">'[3]DCF old'!#REF!</definedName>
    <definedName name="gw_acdep">'[3]DCF old'!#REF!</definedName>
    <definedName name="gw_gross">'[3]DCF old'!#REF!</definedName>
    <definedName name="h">#REF!</definedName>
    <definedName name="hello">[23]sales!$M$617</definedName>
    <definedName name="hello10">[23]sales!$M$430</definedName>
    <definedName name="hello2">[23]sales!$E$617</definedName>
    <definedName name="hello3">[23]sales!$F$617</definedName>
    <definedName name="hello4">[23]sales!$G$617</definedName>
    <definedName name="hello5">[23]sales!$H$617</definedName>
    <definedName name="hello6">[23]sales!$I$617</definedName>
    <definedName name="hello7">[23]sales!$J$617</definedName>
    <definedName name="hello8">[23]sales!$K$617</definedName>
    <definedName name="hello9">[23]sales!$L$617</definedName>
    <definedName name="HINC" localSheetId="2">#REF!</definedName>
    <definedName name="HINC">#REF!</definedName>
    <definedName name="HistIsOpen">FALSE</definedName>
    <definedName name="Historical_Economic_Profit">'[8]Summary Page_VDF'!$C$48:$I$48</definedName>
    <definedName name="Historical_Incremental_ROIC">'[8]Invested capital_VDF'!$C$109:$Z$109</definedName>
    <definedName name="IBAssets">#REF!</definedName>
    <definedName name="IC_1">'[8]Invested capital_VDF'!$P$1:$P$65536</definedName>
    <definedName name="IC_10">'[8]Invested capital_VDF'!$G$1:$G$65536</definedName>
    <definedName name="IC_11">'[8]Invested capital_VDF'!$F$1:$F$65536</definedName>
    <definedName name="IC_12">'[8]Invested capital_VDF'!$E$1:$E$65536</definedName>
    <definedName name="IC_13">'[8]Invested capital_VDF'!$D$1:$D$65536</definedName>
    <definedName name="IC_14">'[8]Invested capital_VDF'!$C$1:$C$65536</definedName>
    <definedName name="IC_2">'[8]Invested capital_VDF'!$O$1:$O$65536</definedName>
    <definedName name="IC_3">'[8]Invested capital_VDF'!$N$1:$N$65536</definedName>
    <definedName name="IC_4">'[8]Invested capital_VDF'!$M$1:$M$65536</definedName>
    <definedName name="IC_5">'[8]Invested capital_VDF'!$L$1:$L$65536</definedName>
    <definedName name="IC_6">'[8]Invested capital_VDF'!$K$1:$K$65536</definedName>
    <definedName name="IC_7">'[8]Invested capital_VDF'!$J$1:$J$65536</definedName>
    <definedName name="IC_8">'[8]Invested capital_VDF'!$I$1:$I$65536</definedName>
    <definedName name="IC_9">'[8]Invested capital_VDF'!$H$1:$H$65536</definedName>
    <definedName name="ic_aircraft_assets_book_1985">[15]Global!#REF!</definedName>
    <definedName name="ic_aircraft_assets_book_1986">[15]Global!#REF!</definedName>
    <definedName name="ic_aircraft_assets_book_1987">[15]Global!#REF!</definedName>
    <definedName name="ic_aircraft_assets_book_1988">[15]Global!#REF!</definedName>
    <definedName name="ic_aircraft_assets_book_1989">[15]Global!#REF!</definedName>
    <definedName name="ic_aircraft_assets_book_1990">[15]Global!#REF!</definedName>
    <definedName name="ic_aircraft_assets_book_1991">[15]Global!#REF!</definedName>
    <definedName name="ic_aircraft_assets_book_1992">[15]Global!#REF!</definedName>
    <definedName name="ic_aircraft_assets_book_1993">[15]Global!#REF!</definedName>
    <definedName name="ic_aircraft_assets_book_1994">[15]Global!#REF!</definedName>
    <definedName name="ic_aircraft_assets_book_1995">[15]Global!#REF!</definedName>
    <definedName name="ic_aircraft_assets_book_1996">[15]Global!#REF!</definedName>
    <definedName name="ic_aircraft_assets_book_1997">[15]Global!#REF!</definedName>
    <definedName name="ic_aircraft_assets_book_1998">[15]Global!#REF!</definedName>
    <definedName name="ic_aircraft_assets_book_1999">[15]Global!#REF!</definedName>
    <definedName name="ic_aircraft_assets_book_2000">[15]Global!#REF!</definedName>
    <definedName name="ic_aircraft_assets_book_2001">[15]Global!#REF!</definedName>
    <definedName name="ic_aircraft_assets_book_2002">[15]Global!#REF!</definedName>
    <definedName name="ic_aircraft_assets_book_2003">[15]Global!#REF!</definedName>
    <definedName name="ic_aircraft_assets_book_2004">[15]Global!#REF!</definedName>
    <definedName name="ic_aircraft_assets_book_2005">[15]Global!#REF!</definedName>
    <definedName name="ic_aircraft_assets_book_2006">[15]Global!#REF!</definedName>
    <definedName name="ic_aircraft_assets_book_2007">[15]Global!#REF!</definedName>
    <definedName name="ic_aircraft_assets_book_2008">[15]Global!#REF!</definedName>
    <definedName name="ic_aircraft_assets_book_2009">[15]Global!#REF!</definedName>
    <definedName name="ic_aircraft_assets_book_2010">[15]Global!#REF!</definedName>
    <definedName name="ic_aircraft_assets_book_comm">[15]Global!#REF!</definedName>
    <definedName name="ic_aircraft_assets_breakup_1985">[15]Global!#REF!</definedName>
    <definedName name="ic_aircraft_assets_breakup_1986">[15]Global!#REF!</definedName>
    <definedName name="ic_aircraft_assets_breakup_1987">[15]Global!#REF!</definedName>
    <definedName name="ic_aircraft_assets_breakup_1988">[15]Global!#REF!</definedName>
    <definedName name="ic_aircraft_assets_breakup_1989">[15]Global!#REF!</definedName>
    <definedName name="ic_aircraft_assets_breakup_1990">[15]Global!#REF!</definedName>
    <definedName name="ic_aircraft_assets_breakup_1991">[15]Global!#REF!</definedName>
    <definedName name="ic_aircraft_assets_breakup_1992">[15]Global!#REF!</definedName>
    <definedName name="ic_aircraft_assets_breakup_1993">[15]Global!#REF!</definedName>
    <definedName name="ic_aircraft_assets_breakup_1994">[15]Global!#REF!</definedName>
    <definedName name="ic_aircraft_assets_breakup_1995">[15]Global!#REF!</definedName>
    <definedName name="ic_aircraft_assets_breakup_1996">[15]Global!#REF!</definedName>
    <definedName name="ic_aircraft_assets_breakup_1997">[15]Global!#REF!</definedName>
    <definedName name="ic_aircraft_assets_breakup_1998">[15]Global!#REF!</definedName>
    <definedName name="ic_aircraft_assets_breakup_1999">[15]Global!#REF!</definedName>
    <definedName name="ic_aircraft_assets_breakup_2000">[15]Global!#REF!</definedName>
    <definedName name="ic_aircraft_assets_breakup_2001">[15]Global!#REF!</definedName>
    <definedName name="ic_aircraft_assets_breakup_2002">[15]Global!#REF!</definedName>
    <definedName name="ic_aircraft_assets_breakup_2003">[15]Global!#REF!</definedName>
    <definedName name="ic_aircraft_assets_breakup_2004">[15]Global!#REF!</definedName>
    <definedName name="ic_aircraft_assets_breakup_2005">[15]Global!#REF!</definedName>
    <definedName name="ic_aircraft_assets_breakup_2006">[15]Global!#REF!</definedName>
    <definedName name="ic_aircraft_assets_breakup_2007">[15]Global!#REF!</definedName>
    <definedName name="ic_aircraft_assets_breakup_2008">[15]Global!#REF!</definedName>
    <definedName name="ic_aircraft_assets_breakup_2009">[15]Global!#REF!</definedName>
    <definedName name="ic_aircraft_assets_breakup_2010">[15]Global!#REF!</definedName>
    <definedName name="ic_aircraft_assets_breakup_comm">[15]Global!#REF!</definedName>
    <definedName name="ic_aircraft_assets_replacement_1985">[15]Global!#REF!</definedName>
    <definedName name="ic_aircraft_assets_replacement_1986">[15]Global!#REF!</definedName>
    <definedName name="ic_aircraft_assets_replacement_1987">[15]Global!#REF!</definedName>
    <definedName name="ic_aircraft_assets_replacement_1988">[15]Global!#REF!</definedName>
    <definedName name="ic_aircraft_assets_replacement_1989">[15]Global!#REF!</definedName>
    <definedName name="ic_aircraft_assets_replacement_1990">[15]Global!#REF!</definedName>
    <definedName name="ic_aircraft_assets_replacement_1991">[15]Global!#REF!</definedName>
    <definedName name="ic_aircraft_assets_replacement_1992">[15]Global!#REF!</definedName>
    <definedName name="ic_aircraft_assets_replacement_1993">[15]Global!#REF!</definedName>
    <definedName name="ic_aircraft_assets_replacement_1994">[15]Global!#REF!</definedName>
    <definedName name="ic_aircraft_assets_replacement_1995">[15]Global!#REF!</definedName>
    <definedName name="ic_aircraft_assets_replacement_1996">[15]Global!#REF!</definedName>
    <definedName name="ic_aircraft_assets_replacement_1997">[15]Global!#REF!</definedName>
    <definedName name="ic_aircraft_assets_replacement_1998">[15]Global!#REF!</definedName>
    <definedName name="ic_aircraft_assets_replacement_1999">[15]Global!#REF!</definedName>
    <definedName name="ic_aircraft_assets_replacement_2000">[15]Global!#REF!</definedName>
    <definedName name="ic_aircraft_assets_replacement_2001">[15]Global!#REF!</definedName>
    <definedName name="ic_aircraft_assets_replacement_2002">[15]Global!#REF!</definedName>
    <definedName name="ic_aircraft_assets_replacement_2003">[15]Global!#REF!</definedName>
    <definedName name="ic_aircraft_assets_replacement_2004">[15]Global!#REF!</definedName>
    <definedName name="ic_aircraft_assets_replacement_2005">[15]Global!#REF!</definedName>
    <definedName name="ic_aircraft_assets_replacement_2006">[15]Global!#REF!</definedName>
    <definedName name="ic_aircraft_assets_replacement_2007">[15]Global!#REF!</definedName>
    <definedName name="ic_aircraft_assets_replacement_2008">[15]Global!#REF!</definedName>
    <definedName name="ic_aircraft_assets_replacement_2009">[15]Global!#REF!</definedName>
    <definedName name="ic_aircraft_assets_replacement_2010">[15]Global!#REF!</definedName>
    <definedName name="ic_aircraft_assets_replacement_comm">[15]Global!#REF!</definedName>
    <definedName name="IC_P">'[8]Invested capital_VDF'!$Q$1:$Q$65536</definedName>
    <definedName name="IC_P1">'[8]Invested capital_VDF'!$R$1:$R$65536</definedName>
    <definedName name="IC_P2">'[8]Invested capital_VDF'!$S$1:$S$65536</definedName>
    <definedName name="IC_P3">'[8]Invested capital_VDF'!$T$1:$T$65536</definedName>
    <definedName name="icover_00">#REF!</definedName>
    <definedName name="icover_01">#REF!</definedName>
    <definedName name="icover_02">#REF!</definedName>
    <definedName name="icover_03">[1]CASINO2!$W$408</definedName>
    <definedName name="icover_92">#REF!</definedName>
    <definedName name="icover_93">#REF!</definedName>
    <definedName name="icover_94">#REF!</definedName>
    <definedName name="icover_95">#REF!</definedName>
    <definedName name="icover_96">#REF!</definedName>
    <definedName name="icover_97">#REF!</definedName>
    <definedName name="icover_98">#REF!</definedName>
    <definedName name="icover_99">#REF!</definedName>
    <definedName name="IDName">#REF!</definedName>
    <definedName name="IDNumber">#REF!</definedName>
    <definedName name="import_gwschablon">#REF!</definedName>
    <definedName name="in">'[3]DCF old'!#REF!</definedName>
    <definedName name="Inc_cap_RnD_fore">[8]Forecasts_VDF!$E$21:$X$21</definedName>
    <definedName name="inc_tax">#REF!</definedName>
    <definedName name="Income_before_taxes">[8]NOPAT_VDF!#REF!</definedName>
    <definedName name="Income_equivalents">[8]NOPAT_VDF!$C$30:$AZ$30</definedName>
    <definedName name="Income_equivalents_fore">[8]Forecasts_VDF!$E$26:$X$26</definedName>
    <definedName name="Income_form_uncons_subs_fore">[8]Forecasts_VDF!$E$32:$G$32</definedName>
    <definedName name="Income_from_Unconsolidated_Subs">[8]NOPAT_VDF!$C$48:$AZ$48</definedName>
    <definedName name="Income_tax">#REF!</definedName>
    <definedName name="Income_tax_fore">[8]Forecasts_VDF!$E$39:$M$39</definedName>
    <definedName name="Income_tax_growth_fore">[8]Forecasts_VDF!$H$143:$K$143</definedName>
    <definedName name="Income_tax_rate">[8]NOPAT_VDF!$C$98:$Q$98</definedName>
    <definedName name="Income_taxes_payable">'[8]Invested capital_VDF'!$C$21:$AE$21</definedName>
    <definedName name="Income_taxes_payable_growth_fore">[8]Forecasts_VDF!$H$154:$K$154</definedName>
    <definedName name="Incr_customer_advance">#REF!</definedName>
    <definedName name="Incr_inventories">#REF!</definedName>
    <definedName name="Incr_payables_creditors">#REF!</definedName>
    <definedName name="Incr_receivables_debtors">#REF!</definedName>
    <definedName name="Increase_cap_RnD_fore">[8]Forecasts_VDF!$E$21:$Z$21</definedName>
    <definedName name="Increase_Capitalized_R_D_net">[8]NOPAT_VDF!$C$22:$AZ$22</definedName>
    <definedName name="Increase_Deferred_Taxes">[8]NOPAT_VDF!$C$51:$AE$51</definedName>
    <definedName name="Increase_in_other_liabilities">[8]NOPAT_VDF!#REF!</definedName>
    <definedName name="Increase_in_other_reserves">[8]NOPAT_VDF!$C$53:$AU$53</definedName>
    <definedName name="Increase_LIFO_Reserve">[8]NOPAT_VDF!$C$52:$AX$52</definedName>
    <definedName name="Increase_net_other_assets">#REF!</definedName>
    <definedName name="Incremental_investment">[8]DCF_VDF!$C$21:$AZ$21</definedName>
    <definedName name="Incremental_ROIC">[8]DCF_VDF!$C$91:$BZ$91</definedName>
    <definedName name="Incremental_ROIC_DCF">[8]DCF_VDF!$C$93:$BZ$93</definedName>
    <definedName name="Inflation">#REF!</definedName>
    <definedName name="Input_area">[24]Input!$AN$51:$AO$54,[24]Input!$F$22:$V$23,[24]Input!$W$23:$AQ$23,[24]Input!$F$18:$V$19,[24]Input!$F$26:$V$27,[24]Input!$F$30:$V$30,[24]Input!$F$33:$V$35,[24]Input!$W$33:$AQ$33,[24]Input!$F$37:$AQ$44,[24]Input!$F$48:$V$49,[24]Input!$F$53:$AQ$54,[24]Input!$F$56:$AQ$56,[24]Input!$F$63:$AQ$65,[24]Input!$F$69:$AQ$70,[24]Input!$F$72:$AQ$72,[24]Input!$F$72,[24]Input!$F$76:$AQ$76,[24]Input!$F$78:$AQ$79,[24]Input!$F$83:$AQ$83</definedName>
    <definedName name="InputR1" localSheetId="2">#REF!</definedName>
    <definedName name="InputR1">#REF!</definedName>
    <definedName name="InputR2" localSheetId="2">#REF!</definedName>
    <definedName name="InputR2">#REF!</definedName>
    <definedName name="int_cover" localSheetId="2">'[3]DCF old'!#REF!</definedName>
    <definedName name="int_cover">'[3]DCF old'!#REF!</definedName>
    <definedName name="Int_exp_OL">'[8]PV of Op Leases_VDF'!$C$62:$AZ$62</definedName>
    <definedName name="Intangible_Assets">#REF!</definedName>
    <definedName name="intb_d">'[3]DCF old'!#REF!</definedName>
    <definedName name="intb_d_chg">'[3]DCF old'!#REF!</definedName>
    <definedName name="intb_d_eq_bv">'[3]DCF old'!#REF!</definedName>
    <definedName name="intb_d_eq_mv">'[3]DCF old'!#REF!</definedName>
    <definedName name="Interest_exp_growth_fore">[8]Forecasts_VDF!$H$144:$K$144</definedName>
    <definedName name="Interest_exp_inc_fore">[8]Forecasts_VDF!$E$33:$M$33</definedName>
    <definedName name="Interest_expense">#REF!</definedName>
    <definedName name="Interest_expense_after_taxes">[8]NOPAT_VDF!$C$67:$AE$67</definedName>
    <definedName name="Interest_expense_income">[8]NOPAT_VDF!$C$63:$AE$63</definedName>
    <definedName name="Interest_expense_oper_leases">'[8]PV of Op Leases_VDF'!$D$63:$AZ$63</definedName>
    <definedName name="Interest_income">#REF!</definedName>
    <definedName name="Interest_on_convertibles___options">#REF!</definedName>
    <definedName name="Interest_oper_lease">'[8]PV of Op Leases_VDF'!$C$63:$AW$63</definedName>
    <definedName name="interestcost">#REF!</definedName>
    <definedName name="InterestInc">#REF!</definedName>
    <definedName name="interim">#REF!</definedName>
    <definedName name="interim_data">#REF!</definedName>
    <definedName name="interimlabel">#REF!</definedName>
    <definedName name="intexp">#REF!</definedName>
    <definedName name="inv_00">#REF!</definedName>
    <definedName name="inv_01">[1]CASINO2!$U$541</definedName>
    <definedName name="inv_02">[1]CASINO2!$V$541</definedName>
    <definedName name="inv_03">[1]CASINO2!$W$541</definedName>
    <definedName name="inv_99">#REF!</definedName>
    <definedName name="inv_s00">#REF!</definedName>
    <definedName name="inv_s01">[1]CASINO2!$U$542</definedName>
    <definedName name="inv_s02">#REF!</definedName>
    <definedName name="inv_s03">[1]CASINO2!$W$542</definedName>
    <definedName name="inv_s99">#REF!</definedName>
    <definedName name="inve">'[3]DCF old'!#REF!</definedName>
    <definedName name="Inventories">#REF!</definedName>
    <definedName name="inventory">'[3]DCF old'!#REF!</definedName>
    <definedName name="Inventory_growth_fore">[8]Forecasts_VDF!$H$148:$K$148</definedName>
    <definedName name="Inventory_turns">'[8]Invested capital_VDF'!$C$96:$AU$96</definedName>
    <definedName name="InvestDepr">#REF!</definedName>
    <definedName name="Invested_capital">'[8]Invested capital_VDF'!$C$87:$AE$87</definedName>
    <definedName name="Invested_capital_DCF">[8]DCF_VDF!$C$77:$AZ$77</definedName>
    <definedName name="Invested_capital_growth_fore">[8]Forecasts_VDF!$H$146:$K$146</definedName>
    <definedName name="Invested_capital_turns">'[8]Invested capital_VDF'!$C$102:$AU$102</definedName>
    <definedName name="Invested_capital_turns_DCF">[8]DCF_VDF!$C$83:$AZ$83</definedName>
    <definedName name="Invested_capital_turns_fore">[8]Forecasts_VDF!$H$80:$K$80</definedName>
    <definedName name="Investment_in_fixed_assets">#REF!</definedName>
    <definedName name="investmentcost">#REF!</definedName>
    <definedName name="Investments_in_Unconsolidated_Subs">'[8]Invested capital_VDF'!$C$76:$AZ$76</definedName>
    <definedName name="IS_1">'[8]Income Statement_VDF'!$Q$1:$Q$65536</definedName>
    <definedName name="IS_10">'[8]Income Statement_VDF'!$H$1:$H$65536</definedName>
    <definedName name="IS_11">'[8]Income Statement_VDF'!$G$1:$G$65536</definedName>
    <definedName name="IS_12">'[8]Income Statement_VDF'!$F$1:$F$65536</definedName>
    <definedName name="IS_13">'[8]Income Statement_VDF'!$E$1:$E$65536</definedName>
    <definedName name="IS_14">'[8]Income Statement_VDF'!$D$1:$D$65536</definedName>
    <definedName name="IS_2">'[8]Income Statement_VDF'!$P$1:$P$65536</definedName>
    <definedName name="IS_3">'[8]Income Statement_VDF'!$O$1:$O$65536</definedName>
    <definedName name="IS_4">'[8]Income Statement_VDF'!$N$1:$N$65536</definedName>
    <definedName name="IS_5">'[8]Income Statement_VDF'!$M$1:$M$65536</definedName>
    <definedName name="IS_6">'[8]Income Statement_VDF'!$L$1:$L$65536</definedName>
    <definedName name="IS_7">'[8]Income Statement_VDF'!$K$1:$K$65536</definedName>
    <definedName name="IS_8">'[8]Income Statement_VDF'!$J$1:$J$65536</definedName>
    <definedName name="IS_9">'[8]Income Statement_VDF'!$I$1:$I$65536</definedName>
    <definedName name="IS_p">'[8]Income Statement_VDF'!$R$1:$R$65536</definedName>
    <definedName name="isbs">#REF!</definedName>
    <definedName name="ISBSEXTRA">#REF!</definedName>
    <definedName name="Italy">#REF!</definedName>
    <definedName name="Italy_w">#REF!</definedName>
    <definedName name="iteratename">#REF!</definedName>
    <definedName name="iteration_target_price">#REF!</definedName>
    <definedName name="IterationSheet">#REF!</definedName>
    <definedName name="k">[25]TV4SVA!$B$102</definedName>
    <definedName name="Kd">[8]WACC_VDF!#REF!</definedName>
    <definedName name="Ke">[8]WACC_VDF!$D$11</definedName>
    <definedName name="Key_Data">#REF!</definedName>
    <definedName name="KeyRatios">#REF!</definedName>
    <definedName name="kommentar">#REF!</definedName>
    <definedName name="konc">[4]Börskurser!#REF!</definedName>
    <definedName name="kost">[4]Börskurser!#REF!</definedName>
    <definedName name="L_T_obligations_under_cap_leases">'[8]Invested capital_VDF'!$C$58:$AU$58</definedName>
    <definedName name="label2">#REF!</definedName>
    <definedName name="label3">#REF!</definedName>
    <definedName name="label4">#REF!</definedName>
    <definedName name="label5">#REF!</definedName>
    <definedName name="label6">#REF!</definedName>
    <definedName name="label7">#REF!</definedName>
    <definedName name="Last_Historic_Period">#REF!</definedName>
    <definedName name="last_input_year">'[3]DCF old'!$T:$T</definedName>
    <definedName name="lastknownyear">'[3]DCF old'!#REF!</definedName>
    <definedName name="Latin_Amercia">#REF!</definedName>
    <definedName name="Lease_thereafter">'[8]PV of Op Leases_VDF'!$C$10:$AX$10</definedName>
    <definedName name="Lease_years">'[8]PV of Op Leases_VDF'!$B$20:$B$61</definedName>
    <definedName name="Lease_yr_1">'[8]PV of Op Leases_VDF'!$C$5:$AX$5</definedName>
    <definedName name="Lease_yr_2">'[8]PV of Op Leases_VDF'!$C$6:$AX$6</definedName>
    <definedName name="Lease_yr_3">'[8]PV of Op Leases_VDF'!$C$7:$AX$7</definedName>
    <definedName name="Lease_yr_4">'[8]PV of Op Leases_VDF'!$C$8:$AX$8</definedName>
    <definedName name="Lease_yr_5">'[8]PV of Op Leases_VDF'!$C$9:$AX$9</definedName>
    <definedName name="LIFO_Reserve">'[8]Invested capital_VDF'!$C$9:$AE$9</definedName>
    <definedName name="ListingCcy">#REF!</definedName>
    <definedName name="ListingType">#REF!</definedName>
    <definedName name="ListOffset" hidden="1">15</definedName>
    <definedName name="lnk_ccy_asreported">#REF!</definedName>
    <definedName name="lnk_CoName" hidden="1">#REF!</definedName>
    <definedName name="lnk_countryID" hidden="1">#REF!</definedName>
    <definedName name="lnk_cpyID" hidden="1">#REF!</definedName>
    <definedName name="lnk_display_Currency" hidden="1">#REF!</definedName>
    <definedName name="lnk_drate_update">#REF!</definedName>
    <definedName name="lnk_IndustryType" hidden="1">#REF!</definedName>
    <definedName name="lnk_LastFiscalYear" hidden="1">#REF!</definedName>
    <definedName name="lnk_lfy_rolled">#REF!</definedName>
    <definedName name="lnk_numForecastYears" hidden="1">#REF!</definedName>
    <definedName name="lnk_numHistoricalYears" hidden="1">#REF!</definedName>
    <definedName name="lnk_Print_Area" hidden="1">#REF!</definedName>
    <definedName name="lnk_rData_Start_Result" hidden="1">#REF!</definedName>
    <definedName name="lnk_rDataStart" hidden="1">#REF!</definedName>
    <definedName name="lnk_rSourceFore" hidden="1">#REF!</definedName>
    <definedName name="lnk_rSourceFore1st" hidden="1">#REF!</definedName>
    <definedName name="lnk_rSourceHist" hidden="1">#REF!</definedName>
    <definedName name="lnk_rYearRow" hidden="1">#REF!</definedName>
    <definedName name="lnk_rYearRow_Result" hidden="1">#REF!</definedName>
    <definedName name="lnk_ScenarioName" hidden="1">#REF!</definedName>
    <definedName name="lnk_TICK" hidden="1">#REF!</definedName>
    <definedName name="lnk_update" hidden="1">#REF!</definedName>
    <definedName name="lnk_version" hidden="1">#REF!</definedName>
    <definedName name="Loan_Loss_Provision_fore">[8]Forecasts_VDF!#REF!</definedName>
    <definedName name="Long_term_debt">#REF!</definedName>
    <definedName name="LT_debt">'[8]Invested capital_VDF'!$C$57:$AE$57</definedName>
    <definedName name="LT_debt_growth_fore">[8]Forecasts_VDF!$H$160:$K$160</definedName>
    <definedName name="LT_int_bearing_assets">#REF!</definedName>
    <definedName name="lt_nintb_d">'[3]DCF old'!#REF!</definedName>
    <definedName name="lt_nonop_as">'[3]DCF old'!#REF!</definedName>
    <definedName name="Macro1">[26]!Macro1</definedName>
    <definedName name="Macro10">[26]!Macro10</definedName>
    <definedName name="Macro11">[26]!Macro11</definedName>
    <definedName name="Macro12">[26]!Macro12</definedName>
    <definedName name="Macro13">[26]!Macro13</definedName>
    <definedName name="Macro14">[26]!Macro14</definedName>
    <definedName name="Macro15">[26]!Macro15</definedName>
    <definedName name="Macro16">[26]!Macro16</definedName>
    <definedName name="Macro17">[26]!Macro17</definedName>
    <definedName name="Macro18">[26]!Macro18</definedName>
    <definedName name="Macro19">[26]!Macro19</definedName>
    <definedName name="Macro2">[26]!Macro2</definedName>
    <definedName name="Macro20">[26]!Macro20</definedName>
    <definedName name="Macro21">[26]!Macro21</definedName>
    <definedName name="Macro22">[26]!Macro22</definedName>
    <definedName name="Macro23">[26]!Macro23</definedName>
    <definedName name="Macro24">[26]!Macro24</definedName>
    <definedName name="Macro25">[26]!Macro25</definedName>
    <definedName name="Macro3">[26]!Macro3</definedName>
    <definedName name="Macro30">[26]!Macro30</definedName>
    <definedName name="Macro4">[26]!Macro4</definedName>
    <definedName name="Macro6">[26]!Macro6</definedName>
    <definedName name="Macro7">[26]!Macro7</definedName>
    <definedName name="Macro8">[26]!Macro8</definedName>
    <definedName name="Macro9">[26]!Macro9</definedName>
    <definedName name="Maindata" localSheetId="2">#REF!</definedName>
    <definedName name="Maindata">#REF!</definedName>
    <definedName name="Map_Legend_position" localSheetId="2">#REF!</definedName>
    <definedName name="Map_Legend_position">#REF!</definedName>
    <definedName name="Map_select" localSheetId="2">#REF!</definedName>
    <definedName name="Map_select">#REF!</definedName>
    <definedName name="Map_table_start">#REF!</definedName>
    <definedName name="Market_capitalization">'[8]Summary Page_VDF'!#REF!</definedName>
    <definedName name="Market_Implied_CAP">[8]Charts_VDF!$C$90</definedName>
    <definedName name="Marketing___Admin._costs" localSheetId="2">#REF!</definedName>
    <definedName name="Marketing___Admin._costs">#REF!</definedName>
    <definedName name="mc_00" localSheetId="2">#REF!</definedName>
    <definedName name="mc_00">#REF!</definedName>
    <definedName name="mc_01" localSheetId="2">#REF!</definedName>
    <definedName name="mc_01">#REF!</definedName>
    <definedName name="mc_02">#REF!</definedName>
    <definedName name="mc_03">[1]CASINO2!$W$707</definedName>
    <definedName name="mc_99">#REF!</definedName>
    <definedName name="mcap">'[3]DCF old'!#REF!</definedName>
    <definedName name="mcap_now">'[3]DCF old'!$C$30</definedName>
    <definedName name="menu_insertreport">#REF!</definedName>
    <definedName name="menu_prognostic">#REF!</definedName>
    <definedName name="menu_year">#REF!</definedName>
    <definedName name="Mininterest">#REF!</definedName>
    <definedName name="minor">'[3]DCF old'!#REF!</definedName>
    <definedName name="Minorities">#REF!</definedName>
    <definedName name="Minority">#REF!</definedName>
    <definedName name="Minority_Dividends">#REF!</definedName>
    <definedName name="Minority_Interests">'[8]Invested capital_VDF'!$C$74:$AZ$74</definedName>
    <definedName name="mm">#REF!</definedName>
    <definedName name="mv">[7]bilisva!$B$139</definedName>
    <definedName name="N_A">[8]NOPAT_VDF!$C$140</definedName>
    <definedName name="n_intb_d">'[3]DCF old'!#REF!</definedName>
    <definedName name="NAME">[10]Sheet1!$B$2</definedName>
    <definedName name="NameFile">#REF!</definedName>
    <definedName name="nav_00">#REF!</definedName>
    <definedName name="nav_01">#REF!</definedName>
    <definedName name="nav_02">#REF!</definedName>
    <definedName name="nav_03">[1]CASINO2!$W$632</definedName>
    <definedName name="nav_99">#REF!</definedName>
    <definedName name="nav_p00">#REF!</definedName>
    <definedName name="nav_p01">#REF!</definedName>
    <definedName name="nav_p02">#REF!</definedName>
    <definedName name="nav_p03">[1]CASINO2!$W$633</definedName>
    <definedName name="NAV_P97">#REF!</definedName>
    <definedName name="nav_p99">#REF!</definedName>
    <definedName name="Nbr_of_employees__avg">#REF!</definedName>
    <definedName name="Nbr_of_employees__Y_E">#REF!</definedName>
    <definedName name="Nbr_of_employees_comp_units_Y_E">#REF!</definedName>
    <definedName name="nd">'[3]DCF old'!#REF!</definedName>
    <definedName name="ndps">'[3]DCF old'!#REF!</definedName>
    <definedName name="net">#REF!</definedName>
    <definedName name="Net_Adj_capitalized_expenses">[8]NOPAT_VDF!$C$24:$AZ$24</definedName>
    <definedName name="Net_adj_for_capitalized_expenses">[8]Forecasts_VDF!$E$23:$Z$23</definedName>
    <definedName name="Net_Income">[8]NOPAT_VDF!$C$94:$AZ$94</definedName>
    <definedName name="Net_income_adj_cap_expenses">[8]NOPAT_VDF!$C$46:$AZ$46</definedName>
    <definedName name="Net_income_fore">[8]Forecasts_VDF!$E$40:$M$40</definedName>
    <definedName name="Net_income_growth">[8]NOPAT_VDF!$C$141:$AU$141</definedName>
    <definedName name="Net_income_growth_avg">[8]NOPAT_VDF!#REF!</definedName>
    <definedName name="Net_Interest">#REF!</definedName>
    <definedName name="Net_margin">[8]NOPAT_VDF!$C$113:$AU$113</definedName>
    <definedName name="Net_margin_fore">[8]Forecasts_VDF!#REF!</definedName>
    <definedName name="Net_non_recurring_items">#REF!</definedName>
    <definedName name="net_op_expenditure_per_ASK_1985">[15]Global!#REF!</definedName>
    <definedName name="net_op_expenditure_per_ASK_1986">[15]Global!#REF!</definedName>
    <definedName name="net_op_expenditure_per_ASK_1987">[15]Global!#REF!</definedName>
    <definedName name="net_op_expenditure_per_ASK_1988">[15]Global!#REF!</definedName>
    <definedName name="net_op_expenditure_per_ASK_1989">[15]Global!#REF!</definedName>
    <definedName name="net_op_expenditure_per_ASK_1990">[15]Global!#REF!</definedName>
    <definedName name="net_op_expenditure_per_ASK_1991">[15]Global!#REF!</definedName>
    <definedName name="net_op_expenditure_per_ASK_1992">[15]Global!#REF!</definedName>
    <definedName name="net_op_expenditure_per_ASK_1993">[15]Global!#REF!</definedName>
    <definedName name="net_op_expenditure_per_ASK_1994">[15]Global!#REF!</definedName>
    <definedName name="net_op_expenditure_per_ASK_1995">[15]Global!#REF!</definedName>
    <definedName name="net_op_expenditure_per_ASK_1996">[15]Global!#REF!</definedName>
    <definedName name="net_op_expenditure_per_ASK_1997">[15]Global!#REF!</definedName>
    <definedName name="net_op_expenditure_per_ASK_1998">[15]Global!#REF!</definedName>
    <definedName name="net_op_expenditure_per_ASK_1999">[15]Global!#REF!</definedName>
    <definedName name="net_op_expenditure_per_ASK_2000">[15]Global!#REF!</definedName>
    <definedName name="net_op_expenditure_per_ASK_2001">[15]Global!#REF!</definedName>
    <definedName name="net_op_expenditure_per_ASK_2002">[15]Global!#REF!</definedName>
    <definedName name="net_op_expenditure_per_ASK_2003">[15]Global!#REF!</definedName>
    <definedName name="net_op_expenditure_per_ASK_2004">[15]Global!#REF!</definedName>
    <definedName name="net_op_expenditure_per_ASK_2005">[15]Global!#REF!</definedName>
    <definedName name="net_op_expenditure_per_ASK_2006">[15]Global!#REF!</definedName>
    <definedName name="net_op_expenditure_per_ASK_2007">[15]Global!#REF!</definedName>
    <definedName name="net_op_expenditure_per_ASK_2008">[15]Global!#REF!</definedName>
    <definedName name="net_op_expenditure_per_ASK_2009">[15]Global!#REF!</definedName>
    <definedName name="net_op_expenditure_per_ASK_2010">[15]Global!#REF!</definedName>
    <definedName name="net_op_expenditure_per_ASK_comm">[15]Global!#REF!</definedName>
    <definedName name="net_op_expenditure_per_ASM_1985">[15]Global!#REF!</definedName>
    <definedName name="net_op_expenditure_per_ASM_1986">[15]Global!#REF!</definedName>
    <definedName name="net_op_expenditure_per_ASM_1987">[15]Global!#REF!</definedName>
    <definedName name="net_op_expenditure_per_ASM_1988">[15]Global!#REF!</definedName>
    <definedName name="net_op_expenditure_per_ASM_1989">[15]Global!#REF!</definedName>
    <definedName name="net_op_expenditure_per_ASM_1990">[15]Global!#REF!</definedName>
    <definedName name="net_op_expenditure_per_ASM_1991">[15]Global!#REF!</definedName>
    <definedName name="net_op_expenditure_per_ASM_1992">[15]Global!#REF!</definedName>
    <definedName name="net_op_expenditure_per_ASM_1993">[15]Global!#REF!</definedName>
    <definedName name="net_op_expenditure_per_ASM_1994">[15]Global!#REF!</definedName>
    <definedName name="net_op_expenditure_per_ASM_1995">[15]Global!#REF!</definedName>
    <definedName name="net_op_expenditure_per_ASM_1996">[15]Global!#REF!</definedName>
    <definedName name="net_op_expenditure_per_ASM_1997">[15]Global!#REF!</definedName>
    <definedName name="net_op_expenditure_per_ASM_1998">[15]Global!#REF!</definedName>
    <definedName name="net_op_expenditure_per_ASM_1999">[15]Global!#REF!</definedName>
    <definedName name="net_op_expenditure_per_ASM_2000">[15]Global!#REF!</definedName>
    <definedName name="net_op_expenditure_per_ASM_2001">[15]Global!#REF!</definedName>
    <definedName name="net_op_expenditure_per_ASM_2002">[15]Global!#REF!</definedName>
    <definedName name="net_op_expenditure_per_ASM_2003">[15]Global!#REF!</definedName>
    <definedName name="net_op_expenditure_per_ASM_2004">[15]Global!#REF!</definedName>
    <definedName name="net_op_expenditure_per_ASM_2005">[15]Global!#REF!</definedName>
    <definedName name="net_op_expenditure_per_ASM_2006">[15]Global!#REF!</definedName>
    <definedName name="net_op_expenditure_per_ASM_2007">[15]Global!#REF!</definedName>
    <definedName name="net_op_expenditure_per_ASM_2008">[15]Global!#REF!</definedName>
    <definedName name="net_op_expenditure_per_ASM_2009">[15]Global!#REF!</definedName>
    <definedName name="net_op_expenditure_per_ASM_2010">[15]Global!#REF!</definedName>
    <definedName name="net_op_expenditure_per_ASM_comm">[15]Global!#REF!</definedName>
    <definedName name="net_op_expenditure_per_ATK_1985">[15]Global!#REF!</definedName>
    <definedName name="net_op_expenditure_per_ATK_1986">[15]Global!#REF!</definedName>
    <definedName name="net_op_expenditure_per_ATK_1987">[15]Global!#REF!</definedName>
    <definedName name="net_op_expenditure_per_ATK_1988">[15]Global!#REF!</definedName>
    <definedName name="net_op_expenditure_per_ATK_1989">[15]Global!#REF!</definedName>
    <definedName name="net_op_expenditure_per_ATK_1990">[15]Global!#REF!</definedName>
    <definedName name="net_op_expenditure_per_ATK_1991">[15]Global!#REF!</definedName>
    <definedName name="net_op_expenditure_per_ATK_1992">[15]Global!#REF!</definedName>
    <definedName name="net_op_expenditure_per_ATK_1993">[15]Global!#REF!</definedName>
    <definedName name="net_op_expenditure_per_ATK_1994">[15]Global!#REF!</definedName>
    <definedName name="net_op_expenditure_per_ATK_1995">[15]Global!#REF!</definedName>
    <definedName name="net_op_expenditure_per_ATK_1996">[15]Global!#REF!</definedName>
    <definedName name="net_op_expenditure_per_ATK_1997">[15]Global!#REF!</definedName>
    <definedName name="net_op_expenditure_per_ATK_1998">[15]Global!#REF!</definedName>
    <definedName name="net_op_expenditure_per_ATK_1999">[15]Global!#REF!</definedName>
    <definedName name="net_op_expenditure_per_ATK_2000">[15]Global!#REF!</definedName>
    <definedName name="net_op_expenditure_per_ATK_2001">[15]Global!#REF!</definedName>
    <definedName name="net_op_expenditure_per_ATK_2002">[15]Global!#REF!</definedName>
    <definedName name="net_op_expenditure_per_ATK_2003">[15]Global!#REF!</definedName>
    <definedName name="net_op_expenditure_per_ATK_2004">[15]Global!#REF!</definedName>
    <definedName name="net_op_expenditure_per_ATK_2005">[15]Global!#REF!</definedName>
    <definedName name="net_op_expenditure_per_ATK_2006">[15]Global!#REF!</definedName>
    <definedName name="net_op_expenditure_per_ATK_2007">[15]Global!#REF!</definedName>
    <definedName name="net_op_expenditure_per_ATK_2008">[15]Global!#REF!</definedName>
    <definedName name="net_op_expenditure_per_ATK_2009">[15]Global!#REF!</definedName>
    <definedName name="net_op_expenditure_per_ATK_2010">[15]Global!#REF!</definedName>
    <definedName name="net_op_expenditure_per_ATK_comm">[15]Global!#REF!</definedName>
    <definedName name="net_op_expenditure_per_ATM_1985">[15]Global!#REF!</definedName>
    <definedName name="net_op_expenditure_per_ATM_1986">[15]Global!#REF!</definedName>
    <definedName name="net_op_expenditure_per_ATM_1987">[15]Global!#REF!</definedName>
    <definedName name="net_op_expenditure_per_ATM_1988">[15]Global!#REF!</definedName>
    <definedName name="net_op_expenditure_per_ATM_1989">[15]Global!#REF!</definedName>
    <definedName name="net_op_expenditure_per_ATM_1990">[15]Global!#REF!</definedName>
    <definedName name="net_op_expenditure_per_ATM_1991">[15]Global!#REF!</definedName>
    <definedName name="net_op_expenditure_per_ATM_1992">[15]Global!#REF!</definedName>
    <definedName name="net_op_expenditure_per_ATM_1993">[15]Global!#REF!</definedName>
    <definedName name="net_op_expenditure_per_ATM_1994">[15]Global!#REF!</definedName>
    <definedName name="net_op_expenditure_per_ATM_1995">[15]Global!#REF!</definedName>
    <definedName name="net_op_expenditure_per_ATM_1996">[15]Global!#REF!</definedName>
    <definedName name="net_op_expenditure_per_ATM_1997">[15]Global!#REF!</definedName>
    <definedName name="net_op_expenditure_per_ATM_1998">[15]Global!#REF!</definedName>
    <definedName name="net_op_expenditure_per_ATM_1999">[15]Global!#REF!</definedName>
    <definedName name="net_op_expenditure_per_ATM_2000">[15]Global!#REF!</definedName>
    <definedName name="net_op_expenditure_per_ATM_2001">[15]Global!#REF!</definedName>
    <definedName name="net_op_expenditure_per_ATM_2002">[15]Global!#REF!</definedName>
    <definedName name="net_op_expenditure_per_ATM_2003">[15]Global!#REF!</definedName>
    <definedName name="net_op_expenditure_per_ATM_2004">[15]Global!#REF!</definedName>
    <definedName name="net_op_expenditure_per_ATM_2005">[15]Global!#REF!</definedName>
    <definedName name="net_op_expenditure_per_ATM_2006">[15]Global!#REF!</definedName>
    <definedName name="net_op_expenditure_per_ATM_2007">[15]Global!#REF!</definedName>
    <definedName name="net_op_expenditure_per_ATM_2008">[15]Global!#REF!</definedName>
    <definedName name="net_op_expenditure_per_ATM_2009">[15]Global!#REF!</definedName>
    <definedName name="net_op_expenditure_per_ATM_2010">[15]Global!#REF!</definedName>
    <definedName name="net_op_expenditure_per_ATM_comm">[15]Global!#REF!</definedName>
    <definedName name="net_op_expenditure_per_RPK_1985">[15]Global!#REF!</definedName>
    <definedName name="net_op_expenditure_per_RPK_1986">[15]Global!#REF!</definedName>
    <definedName name="net_op_expenditure_per_RPK_1987">[15]Global!#REF!</definedName>
    <definedName name="net_op_expenditure_per_RPK_1988">[15]Global!#REF!</definedName>
    <definedName name="net_op_expenditure_per_RPK_1989">[15]Global!#REF!</definedName>
    <definedName name="net_op_expenditure_per_RPK_1990">[15]Global!#REF!</definedName>
    <definedName name="net_op_expenditure_per_RPK_1991">[15]Global!#REF!</definedName>
    <definedName name="net_op_expenditure_per_RPK_1992">[15]Global!#REF!</definedName>
    <definedName name="net_op_expenditure_per_RPK_1993">[15]Global!#REF!</definedName>
    <definedName name="net_op_expenditure_per_RPK_1994">[15]Global!#REF!</definedName>
    <definedName name="net_op_expenditure_per_RPK_1995">[15]Global!#REF!</definedName>
    <definedName name="net_op_expenditure_per_RPK_1996">[15]Global!#REF!</definedName>
    <definedName name="net_op_expenditure_per_RPK_1997">[15]Global!#REF!</definedName>
    <definedName name="net_op_expenditure_per_RPK_1998">[15]Global!#REF!</definedName>
    <definedName name="net_op_expenditure_per_RPK_1999">[15]Global!#REF!</definedName>
    <definedName name="net_op_expenditure_per_RPK_2000">[15]Global!#REF!</definedName>
    <definedName name="net_op_expenditure_per_RPK_2001">[15]Global!#REF!</definedName>
    <definedName name="net_op_expenditure_per_RPK_2002">[15]Global!#REF!</definedName>
    <definedName name="net_op_expenditure_per_RPK_2003">[15]Global!#REF!</definedName>
    <definedName name="net_op_expenditure_per_RPK_2004">[15]Global!#REF!</definedName>
    <definedName name="net_op_expenditure_per_RPK_2005">[15]Global!#REF!</definedName>
    <definedName name="net_op_expenditure_per_RPK_2006">[15]Global!#REF!</definedName>
    <definedName name="net_op_expenditure_per_RPK_2007">[15]Global!#REF!</definedName>
    <definedName name="net_op_expenditure_per_RPK_2008">[15]Global!#REF!</definedName>
    <definedName name="net_op_expenditure_per_RPK_2009">[15]Global!#REF!</definedName>
    <definedName name="net_op_expenditure_per_RPK_2010">[15]Global!#REF!</definedName>
    <definedName name="net_op_expenditure_per_RPK_comm">[15]Global!#REF!</definedName>
    <definedName name="net_op_expenditure_per_RPM_1985">[15]Global!#REF!</definedName>
    <definedName name="net_op_expenditure_per_RPM_1986">[15]Global!#REF!</definedName>
    <definedName name="net_op_expenditure_per_RPM_1987">[15]Global!#REF!</definedName>
    <definedName name="net_op_expenditure_per_RPM_1988">[15]Global!#REF!</definedName>
    <definedName name="net_op_expenditure_per_RPM_1989">[15]Global!#REF!</definedName>
    <definedName name="net_op_expenditure_per_RPM_1990">[15]Global!#REF!</definedName>
    <definedName name="net_op_expenditure_per_RPM_1991">[15]Global!#REF!</definedName>
    <definedName name="net_op_expenditure_per_RPM_1992">[15]Global!#REF!</definedName>
    <definedName name="net_op_expenditure_per_RPM_1993">[15]Global!#REF!</definedName>
    <definedName name="net_op_expenditure_per_RPM_1994">[15]Global!#REF!</definedName>
    <definedName name="net_op_expenditure_per_RPM_1995">[15]Global!#REF!</definedName>
    <definedName name="net_op_expenditure_per_RPM_1996">[15]Global!#REF!</definedName>
    <definedName name="net_op_expenditure_per_RPM_1997">[15]Global!#REF!</definedName>
    <definedName name="net_op_expenditure_per_RPM_1998">[15]Global!#REF!</definedName>
    <definedName name="net_op_expenditure_per_RPM_1999">[15]Global!#REF!</definedName>
    <definedName name="net_op_expenditure_per_RPM_2000">[15]Global!#REF!</definedName>
    <definedName name="net_op_expenditure_per_RPM_2001">[15]Global!#REF!</definedName>
    <definedName name="net_op_expenditure_per_RPM_2002">[15]Global!#REF!</definedName>
    <definedName name="net_op_expenditure_per_RPM_2003">[15]Global!#REF!</definedName>
    <definedName name="net_op_expenditure_per_RPM_2004">[15]Global!#REF!</definedName>
    <definedName name="net_op_expenditure_per_RPM_2005">[15]Global!#REF!</definedName>
    <definedName name="net_op_expenditure_per_RPM_2006">[15]Global!#REF!</definedName>
    <definedName name="net_op_expenditure_per_RPM_2007">[15]Global!#REF!</definedName>
    <definedName name="net_op_expenditure_per_RPM_2008">[15]Global!#REF!</definedName>
    <definedName name="net_op_expenditure_per_RPM_2009">[15]Global!#REF!</definedName>
    <definedName name="net_op_expenditure_per_RPM_2010">[15]Global!#REF!</definedName>
    <definedName name="net_op_expenditure_per_RPM_comm">[15]Global!#REF!</definedName>
    <definedName name="net_op_expenditure_per_RTK_1985">[15]Global!#REF!</definedName>
    <definedName name="net_op_expenditure_per_RTK_1986">[15]Global!#REF!</definedName>
    <definedName name="net_op_expenditure_per_RTK_1987">[15]Global!#REF!</definedName>
    <definedName name="net_op_expenditure_per_RTK_1988">[15]Global!#REF!</definedName>
    <definedName name="net_op_expenditure_per_RTK_1989">[15]Global!#REF!</definedName>
    <definedName name="net_op_expenditure_per_RTK_1990">[15]Global!#REF!</definedName>
    <definedName name="net_op_expenditure_per_RTK_1991">[15]Global!#REF!</definedName>
    <definedName name="net_op_expenditure_per_RTK_1992">[15]Global!#REF!</definedName>
    <definedName name="net_op_expenditure_per_RTK_1993">[15]Global!#REF!</definedName>
    <definedName name="net_op_expenditure_per_RTK_1994">[15]Global!#REF!</definedName>
    <definedName name="net_op_expenditure_per_RTK_1995">[15]Global!#REF!</definedName>
    <definedName name="net_op_expenditure_per_RTK_1996">[15]Global!#REF!</definedName>
    <definedName name="net_op_expenditure_per_RTK_1997">[15]Global!#REF!</definedName>
    <definedName name="net_op_expenditure_per_RTK_1998">[15]Global!#REF!</definedName>
    <definedName name="net_op_expenditure_per_RTK_1999">[15]Global!#REF!</definedName>
    <definedName name="net_op_expenditure_per_RTK_2000">[15]Global!#REF!</definedName>
    <definedName name="net_op_expenditure_per_RTK_2001">[15]Global!#REF!</definedName>
    <definedName name="net_op_expenditure_per_RTK_2002">[15]Global!#REF!</definedName>
    <definedName name="net_op_expenditure_per_RTK_2003">[15]Global!#REF!</definedName>
    <definedName name="net_op_expenditure_per_RTK_2004">[15]Global!#REF!</definedName>
    <definedName name="net_op_expenditure_per_RTK_2005">[15]Global!#REF!</definedName>
    <definedName name="net_op_expenditure_per_RTK_2006">[15]Global!#REF!</definedName>
    <definedName name="net_op_expenditure_per_RTK_2007">[15]Global!#REF!</definedName>
    <definedName name="net_op_expenditure_per_RTK_2008">[15]Global!#REF!</definedName>
    <definedName name="net_op_expenditure_per_RTK_2009">[15]Global!#REF!</definedName>
    <definedName name="net_op_expenditure_per_RTK_2010">[15]Global!#REF!</definedName>
    <definedName name="net_op_expenditure_per_RTK_comm">[15]Global!#REF!</definedName>
    <definedName name="net_op_expenditure_per_RTM_1985">[15]Global!#REF!</definedName>
    <definedName name="net_op_expenditure_per_RTM_1986">[15]Global!#REF!</definedName>
    <definedName name="net_op_expenditure_per_RTM_1987">[15]Global!#REF!</definedName>
    <definedName name="net_op_expenditure_per_RTM_1988">[15]Global!#REF!</definedName>
    <definedName name="net_op_expenditure_per_RTM_1989">[15]Global!#REF!</definedName>
    <definedName name="net_op_expenditure_per_RTM_1990">[15]Global!#REF!</definedName>
    <definedName name="net_op_expenditure_per_RTM_1991">[15]Global!#REF!</definedName>
    <definedName name="net_op_expenditure_per_RTM_1992">[15]Global!#REF!</definedName>
    <definedName name="net_op_expenditure_per_RTM_1993">[15]Global!#REF!</definedName>
    <definedName name="net_op_expenditure_per_RTM_1994">[15]Global!#REF!</definedName>
    <definedName name="net_op_expenditure_per_RTM_1995">[15]Global!#REF!</definedName>
    <definedName name="net_op_expenditure_per_RTM_1996">[15]Global!#REF!</definedName>
    <definedName name="net_op_expenditure_per_RTM_1997">[15]Global!#REF!</definedName>
    <definedName name="net_op_expenditure_per_RTM_1998">[15]Global!#REF!</definedName>
    <definedName name="net_op_expenditure_per_RTM_1999">[15]Global!#REF!</definedName>
    <definedName name="net_op_expenditure_per_RTM_2000">[15]Global!#REF!</definedName>
    <definedName name="net_op_expenditure_per_RTM_2001">[15]Global!#REF!</definedName>
    <definedName name="net_op_expenditure_per_RTM_2002">[15]Global!#REF!</definedName>
    <definedName name="net_op_expenditure_per_RTM_2003">[15]Global!#REF!</definedName>
    <definedName name="net_op_expenditure_per_RTM_2004">[15]Global!#REF!</definedName>
    <definedName name="net_op_expenditure_per_RTM_2005">[15]Global!#REF!</definedName>
    <definedName name="net_op_expenditure_per_RTM_2006">[15]Global!#REF!</definedName>
    <definedName name="net_op_expenditure_per_RTM_2007">[15]Global!#REF!</definedName>
    <definedName name="net_op_expenditure_per_RTM_2008">[15]Global!#REF!</definedName>
    <definedName name="net_op_expenditure_per_RTM_2009">[15]Global!#REF!</definedName>
    <definedName name="net_op_expenditure_per_RTM_2010">[15]Global!#REF!</definedName>
    <definedName name="net_op_expenditure_per_RTM_comm">[15]Global!#REF!</definedName>
    <definedName name="Net_PPE">'[8]Invested capital_VDF'!$C$33:$AU$33</definedName>
    <definedName name="Net_PPE_DCF">[8]DCF_VDF!$C$75:$AZ$75</definedName>
    <definedName name="Net_PPE_growth_fore">[8]Forecasts_VDF!$H$157:$K$157</definedName>
    <definedName name="Net_profit">#REF!</definedName>
    <definedName name="Net_Profit_after_Minorities">#REF!</definedName>
    <definedName name="Net_property_under_capital_leases">'[8]Invested capital_VDF'!$C$34:$AU$34</definedName>
    <definedName name="Net_sales">[8]NOPAT_VDF!$C$8:$AE$8</definedName>
    <definedName name="Net_sales_DCF">[8]DCF_VDF!$C$9:$AZ$9</definedName>
    <definedName name="Net_sales_fore">[8]Forecasts_VDF!$E$7:$G$7</definedName>
    <definedName name="Net_sales_growth_fore">[8]Forecasts_VDF!$H$53:$K$53</definedName>
    <definedName name="Net_Tax_Benefit_of_Non_Op_Charges_Gains">[8]NOPAT_VDF!$C$35:$AZ$35</definedName>
    <definedName name="Net_Unrealized_Gains_Losses">'[8]Invested capital_VDF'!$C$79:$AZ$79</definedName>
    <definedName name="Net_Working_Capital">#REF!</definedName>
    <definedName name="Net_working_capital_DCF">[8]DCF_VDF!$C$74:$AZ$74</definedName>
    <definedName name="Net_working_capital_turns">'[8]Invested capital_VDF'!$C$97:$AU$97</definedName>
    <definedName name="Net_working_capital_turns_DCF">[8]DCF_VDF!$C$80:$AZ$80</definedName>
    <definedName name="Net_Worth_Share__DM">#REF!</definedName>
    <definedName name="NETSALES">#REF!</definedName>
    <definedName name="nettoskuld">[7]bilisva!#REF!</definedName>
    <definedName name="NetWC_turns_fore">[8]Forecasts_VDF!$E$77:$K$77</definedName>
    <definedName name="NIBCLs">'[8]Invested capital_VDF'!$C$24:$AE$24</definedName>
    <definedName name="NIBDEBT">#REF!</definedName>
    <definedName name="NINT">#REF!</definedName>
    <definedName name="NOK">[2]CCY!$D$762</definedName>
    <definedName name="Non_recurring_costs">#REF!</definedName>
    <definedName name="Non_recurring_income">#REF!</definedName>
    <definedName name="Non_Recurring_loss_gain">[8]NOPAT_VDF!$C$50:$AZ$50</definedName>
    <definedName name="nonoper_as">'[3]DCF old'!$B$59:$D$59</definedName>
    <definedName name="nonoper_as_tot">'[3]DCF old'!$C$59</definedName>
    <definedName name="NOPAT">[8]NOPAT_VDF!$C$41:$AU$41</definedName>
    <definedName name="NOPAT_DCF">[8]DCF_VDF!$C$12:$AZ$12</definedName>
    <definedName name="NOPAT_fore">[8]Forecasts_VDF!$E$29:$G$29</definedName>
    <definedName name="NOPAT_growth">[8]NOPAT_VDF!$C$144:$AU$144</definedName>
    <definedName name="NOPAT_growth_avg">[8]NOPAT_VDF!#REF!</definedName>
    <definedName name="NOPAT_margin">[8]NOPAT_VDF!$C$112:$AU$112</definedName>
    <definedName name="NOPAT_margin_fore">[8]Forecasts_VDF!$H$54:$K$54</definedName>
    <definedName name="NOPAT_Share">[8]NOPAT_VDF!#REF!</definedName>
    <definedName name="NOPBT">[8]NOPAT_VDF!$C$32:$AU$32</definedName>
    <definedName name="NOPBT_fore">[8]Forecasts_VDF!$E$27:$V$27</definedName>
    <definedName name="noplat">'[3]DCF old'!$I$13:$U$13</definedName>
    <definedName name="noplat_impg">'[3]DCF old'!#REF!</definedName>
    <definedName name="noplat_p2">'[3]DCF old'!$V$13</definedName>
    <definedName name="noplat_value">'[3]DCF old'!#REF!</definedName>
    <definedName name="norm_eq_ratio">'[3]DCF old'!#REF!</definedName>
    <definedName name="Norm_forecast_11_15">[8]Forecasts_VDF!$J$8:$J$224</definedName>
    <definedName name="Norm_forecast_16_25">[8]Forecasts_VDF!$K$1:$K$65536</definedName>
    <definedName name="Norm_forecast_4_5">[8]Forecasts_VDF!$H$8:$H$224</definedName>
    <definedName name="Norm_forecast_6_10">[8]Forecasts_VDF!$I$8:$I$224</definedName>
    <definedName name="Normal_est">#REF!</definedName>
    <definedName name="NormalYear">#REF!</definedName>
    <definedName name="North_America">#REF!</definedName>
    <definedName name="North_America_w">#REF!</definedName>
    <definedName name="nos">'[3]DCF old'!#REF!</definedName>
    <definedName name="nos_fd">'[3]DCF old'!#REF!</definedName>
    <definedName name="noshares">'[3]DCF old'!$C$24</definedName>
    <definedName name="Nosint">#REF!</definedName>
    <definedName name="np_00">[1]CASINO2!$T$468</definedName>
    <definedName name="np_01">[1]CASINO2!$U$468</definedName>
    <definedName name="np_02">[1]CASINO2!$V$468</definedName>
    <definedName name="np_97">[1]CASINO2!$Q$468</definedName>
    <definedName name="np_98">[1]CASINO2!$R$468</definedName>
    <definedName name="np_99">[1]CASINO2!$S$468</definedName>
    <definedName name="NPT_1">[8]NOPAT_VDF!$P$1:$P$65536</definedName>
    <definedName name="NPT_10">[8]NOPAT_VDF!$G$1:$G$65536</definedName>
    <definedName name="NPT_11">[8]NOPAT_VDF!$F$1:$F$65536</definedName>
    <definedName name="NPT_12">[8]NOPAT_VDF!$E$1:$E$65536</definedName>
    <definedName name="NPT_13">[8]NOPAT_VDF!$D$1:$D$65536</definedName>
    <definedName name="NPT_14">[8]NOPAT_VDF!$C$1:$C$65536</definedName>
    <definedName name="NPT_2">[8]NOPAT_VDF!$O$1:$O$65536</definedName>
    <definedName name="NPT_3">[8]NOPAT_VDF!$N$1:$N$65536</definedName>
    <definedName name="NPT_4">[8]NOPAT_VDF!$M$1:$M$65536</definedName>
    <definedName name="NPT_5">[8]NOPAT_VDF!$L$1:$L$65536</definedName>
    <definedName name="NPT_6">[8]NOPAT_VDF!$K$1:$K$65536</definedName>
    <definedName name="NPT_7">[8]NOPAT_VDF!$J$1:$J$65536</definedName>
    <definedName name="NPT_8">[8]NOPAT_VDF!$I$1:$I$65536</definedName>
    <definedName name="NPT_9">[8]NOPAT_VDF!$H$1:$H$65536</definedName>
    <definedName name="NPT_EY1">'[8]Invested capital_VDF'!$R$1:$R$65536</definedName>
    <definedName name="NPT_EY2">'[8]Invested capital_VDF'!$S$1:$S$65536</definedName>
    <definedName name="NPT_EY3">'[8]Invested capital_VDF'!$T$1:$T$65536</definedName>
    <definedName name="NPT_P">[8]NOPAT_VDF!$Q$1:$Q$65536</definedName>
    <definedName name="NWC">#REF!</definedName>
    <definedName name="Nyckeltal">#REF!</definedName>
    <definedName name="Obs_00">#REF!</definedName>
    <definedName name="Obs_001">#REF!</definedName>
    <definedName name="Obs_002">#REF!</definedName>
    <definedName name="Obs_003">#REF!</definedName>
    <definedName name="Obs_004">#REF!</definedName>
    <definedName name="Obs_01">#REF!</definedName>
    <definedName name="Obs_011">#REF!</definedName>
    <definedName name="Obs_012">#REF!</definedName>
    <definedName name="Obs_013">#REF!</definedName>
    <definedName name="Obs_014">#REF!</definedName>
    <definedName name="Obs_02">#REF!</definedName>
    <definedName name="Obs_021">#REF!</definedName>
    <definedName name="Obs_022">#REF!</definedName>
    <definedName name="Obs_023">#REF!</definedName>
    <definedName name="Obs_024">#REF!</definedName>
    <definedName name="Obs_03">#REF!</definedName>
    <definedName name="Obs_031">#REF!</definedName>
    <definedName name="Obs_032">#REF!</definedName>
    <definedName name="Obs_033">#REF!</definedName>
    <definedName name="Obs_034">#REF!</definedName>
    <definedName name="Obs_04">#REF!</definedName>
    <definedName name="Obs_05">#REF!</definedName>
    <definedName name="Obs_06">#REF!</definedName>
    <definedName name="Obs_07">#REF!</definedName>
    <definedName name="Obs_08">#REF!</definedName>
    <definedName name="Obs_09">#REF!</definedName>
    <definedName name="Obs_10">#REF!</definedName>
    <definedName name="Obs_11">#REF!</definedName>
    <definedName name="Obs_12">#REF!</definedName>
    <definedName name="Obs_97">#REF!</definedName>
    <definedName name="Obs_971">#REF!</definedName>
    <definedName name="Obs_972">#REF!</definedName>
    <definedName name="Obs_973">#REF!</definedName>
    <definedName name="Obs_974">#REF!</definedName>
    <definedName name="Obs_98">#REF!</definedName>
    <definedName name="Obs_981">#REF!</definedName>
    <definedName name="Obs_982">#REF!</definedName>
    <definedName name="Obs_983">#REF!</definedName>
    <definedName name="Obs_984">#REF!</definedName>
    <definedName name="Obs_99">#REF!</definedName>
    <definedName name="Obs_991">#REF!</definedName>
    <definedName name="Obs_992">#REF!</definedName>
    <definedName name="Obs_993">#REF!</definedName>
    <definedName name="Obs_994">#REF!</definedName>
    <definedName name="Obs_Costs">#REF!</definedName>
    <definedName name="Obs_Costs_Nordic">#REF!</definedName>
    <definedName name="Obs_Costs_North_America">#REF!</definedName>
    <definedName name="Obs_Costs_ROE">#REF!</definedName>
    <definedName name="Obs_EBITA">#REF!</definedName>
    <definedName name="Obs_EBITA_Baltics">#REF!</definedName>
    <definedName name="Obs_EBITA_Canada">#REF!</definedName>
    <definedName name="Obs_EBITA_Communications">#REF!</definedName>
    <definedName name="Obs_EBITA_Denmark">#REF!</definedName>
    <definedName name="Obs_EBITA_Finland">#REF!</definedName>
    <definedName name="Obs_EBITA_Germany">#REF!</definedName>
    <definedName name="Obs_EBITA_Ireland">#REF!</definedName>
    <definedName name="Obs_EBITA_Media_Intelligence">#REF!</definedName>
    <definedName name="Obs_EBITA_Nordic">#REF!</definedName>
    <definedName name="Obs_EBITA_North_America">#REF!</definedName>
    <definedName name="Obs_EBITA_Norway">#REF!</definedName>
    <definedName name="Obs_EBITA_Portugal">#REF!</definedName>
    <definedName name="Obs_EBITA_ROE">#REF!</definedName>
    <definedName name="Obs_EBITA_Sweden">#REF!</definedName>
    <definedName name="Obs_EBITA_UK">#REF!</definedName>
    <definedName name="Obs_EBITA_USA">#REF!</definedName>
    <definedName name="Obs_Org_Growth">#REF!</definedName>
    <definedName name="Obs_Org_Growth_Nordic">#REF!</definedName>
    <definedName name="Obs_Org_Growth_North_America">#REF!</definedName>
    <definedName name="Obs_Org_Growth_ROE">#REF!</definedName>
    <definedName name="Obs_Sales">#REF!</definedName>
    <definedName name="Obs_Sales_Baltics">#REF!</definedName>
    <definedName name="Obs_Sales_Canada">#REF!</definedName>
    <definedName name="Obs_Sales_Communications">#REF!</definedName>
    <definedName name="Obs_Sales_Denmark">#REF!</definedName>
    <definedName name="Obs_Sales_Finland">#REF!</definedName>
    <definedName name="Obs_Sales_Germany">#REF!</definedName>
    <definedName name="Obs_Sales_Ireland">#REF!</definedName>
    <definedName name="Obs_Sales_Media_Intelligence">#REF!</definedName>
    <definedName name="Obs_Sales_Nordic">#REF!</definedName>
    <definedName name="Obs_Sales_North_America">#REF!</definedName>
    <definedName name="Obs_Sales_Norway">#REF!</definedName>
    <definedName name="Obs_Sales_Portugal">#REF!</definedName>
    <definedName name="Obs_Sales_ROE">#REF!</definedName>
    <definedName name="Obs_Sales_Sweden">#REF!</definedName>
    <definedName name="Obs_Sales_UK">#REF!</definedName>
    <definedName name="Obs_Sales_USA">#REF!</definedName>
    <definedName name="Off_B_S_Income">[8]NOPAT_VDF!$C$7:$AZ$7</definedName>
    <definedName name="Off_B_S_Income_DCF">[8]DCF_VDF!$C$8:$BZ$8</definedName>
    <definedName name="Off_B_S_Income_fore">[8]Forecasts_VDF!$E$6:$Z$6</definedName>
    <definedName name="Off_B_S_Income_growth_fore">[8]Forecasts_VDF!$H$52:$K$52</definedName>
    <definedName name="OL_1">'[8]PV of Op Leases_VDF'!$AD$1:$AD$65536</definedName>
    <definedName name="OL_10">'[8]PV of Op Leases_VDF'!$L$1:$L$65536</definedName>
    <definedName name="OL_11">'[8]PV of Op Leases_VDF'!$J$1:$J$65536</definedName>
    <definedName name="OL_12">'[8]PV of Op Leases_VDF'!$H$1:$H$65536</definedName>
    <definedName name="OL_13">'[8]PV of Op Leases_VDF'!$F$1:$F$65536</definedName>
    <definedName name="OL_14">'[8]PV of Op Leases_VDF'!$D$1:$D$65536</definedName>
    <definedName name="OL_2">'[8]PV of Op Leases_VDF'!$AB$1:$AB$65536</definedName>
    <definedName name="OL_3">'[8]PV of Op Leases_VDF'!$Z$1:$Z$65536</definedName>
    <definedName name="OL_4">'[8]PV of Op Leases_VDF'!$X$1:$X$65536</definedName>
    <definedName name="OL_5">'[8]PV of Op Leases_VDF'!$V$1:$V$65536</definedName>
    <definedName name="OL_6">'[8]PV of Op Leases_VDF'!$T$1:$T$65536</definedName>
    <definedName name="OL_7">'[8]PV of Op Leases_VDF'!$R$1:$R$65536</definedName>
    <definedName name="OL_8">'[8]PV of Op Leases_VDF'!$P$1:$P$65536</definedName>
    <definedName name="OL_9">'[8]PV of Op Leases_VDF'!$N$1:$N$65536</definedName>
    <definedName name="OL_P">'[8]PV of Op Leases_VDF'!$AF$1:$AF$65536</definedName>
    <definedName name="op_00">'[6]old template'!#REF!</definedName>
    <definedName name="op_01">[1]CASINO2!$U$397</definedName>
    <definedName name="op_02">[1]CASINO2!$V$397</definedName>
    <definedName name="op_03">[1]CASINO2!$W$397</definedName>
    <definedName name="op_99">'[6]old template'!#REF!</definedName>
    <definedName name="op_inc">#REF!</definedName>
    <definedName name="oper_inc">#REF!</definedName>
    <definedName name="oper_kap">'[3]DCF old'!#REF!</definedName>
    <definedName name="oper_margin">'[3]DCF old'!#REF!</definedName>
    <definedName name="Operating_Expenses">[8]NOPAT_VDF!$C$15:$AZ$15</definedName>
    <definedName name="Operating_income">[8]NOPAT_VDF!$C$84:$AZ$84</definedName>
    <definedName name="Operating_income_fore">[8]Forecasts_VDF!$E$13:$G$13</definedName>
    <definedName name="Operating_Lease_Expense">[8]NOPAT_VDF!$C$23:$AZ$23</definedName>
    <definedName name="Operating_Lease_Expense_fore">[8]Forecasts_VDF!$E$22:$Z$22</definedName>
    <definedName name="operating_leases_per_ASK_1985">[15]Global!#REF!</definedName>
    <definedName name="operating_leases_per_ASK_1986">[15]Global!#REF!</definedName>
    <definedName name="operating_leases_per_ASK_1987">[15]Global!#REF!</definedName>
    <definedName name="operating_leases_per_ASK_1988">[15]Global!#REF!</definedName>
    <definedName name="operating_leases_per_ASK_1989">[15]Global!#REF!</definedName>
    <definedName name="operating_leases_per_ASK_1990">[15]Global!#REF!</definedName>
    <definedName name="operating_leases_per_ASK_1991">[15]Global!#REF!</definedName>
    <definedName name="operating_leases_per_ASK_1992">[15]Global!#REF!</definedName>
    <definedName name="operating_leases_per_ASK_1993">[15]Global!#REF!</definedName>
    <definedName name="operating_leases_per_ASK_1994">[15]Global!#REF!</definedName>
    <definedName name="operating_leases_per_ASK_1995">[15]Global!#REF!</definedName>
    <definedName name="operating_leases_per_ASK_1996">[15]Global!#REF!</definedName>
    <definedName name="operating_leases_per_ASK_1997">[15]Global!#REF!</definedName>
    <definedName name="operating_leases_per_ASK_1998">[15]Global!#REF!</definedName>
    <definedName name="operating_leases_per_ASK_1999">[15]Global!#REF!</definedName>
    <definedName name="operating_leases_per_ASK_2000">[15]Global!#REF!</definedName>
    <definedName name="operating_leases_per_ASK_2001">[15]Global!#REF!</definedName>
    <definedName name="operating_leases_per_ASK_2002">[15]Global!#REF!</definedName>
    <definedName name="operating_leases_per_ASK_2003">[15]Global!#REF!</definedName>
    <definedName name="operating_leases_per_ASK_2004">[15]Global!#REF!</definedName>
    <definedName name="operating_leases_per_ASK_2005">[15]Global!#REF!</definedName>
    <definedName name="operating_leases_per_ASK_2006">[15]Global!#REF!</definedName>
    <definedName name="operating_leases_per_ASK_2007">[15]Global!#REF!</definedName>
    <definedName name="operating_leases_per_ASK_2008">[15]Global!#REF!</definedName>
    <definedName name="operating_leases_per_ASK_2009">[15]Global!#REF!</definedName>
    <definedName name="operating_leases_per_ASK_2010">[15]Global!#REF!</definedName>
    <definedName name="operating_leases_per_ASK_comm">[15]Global!#REF!</definedName>
    <definedName name="operating_leases_per_ASM_1985">[15]Global!#REF!</definedName>
    <definedName name="operating_leases_per_ASM_1986">[15]Global!#REF!</definedName>
    <definedName name="operating_leases_per_ASM_1987">[15]Global!#REF!</definedName>
    <definedName name="operating_leases_per_ASM_1988">[15]Global!#REF!</definedName>
    <definedName name="operating_leases_per_ASM_1989">[15]Global!#REF!</definedName>
    <definedName name="operating_leases_per_ASM_1990">[15]Global!#REF!</definedName>
    <definedName name="operating_leases_per_ASM_1991">[15]Global!#REF!</definedName>
    <definedName name="operating_leases_per_ASM_1992">[15]Global!#REF!</definedName>
    <definedName name="operating_leases_per_ASM_1993">[15]Global!#REF!</definedName>
    <definedName name="operating_leases_per_ASM_1994">[15]Global!#REF!</definedName>
    <definedName name="operating_leases_per_ASM_1995">[15]Global!#REF!</definedName>
    <definedName name="operating_leases_per_ASM_1996">[15]Global!#REF!</definedName>
    <definedName name="operating_leases_per_ASM_1997">[15]Global!#REF!</definedName>
    <definedName name="operating_leases_per_ASM_1998">[15]Global!#REF!</definedName>
    <definedName name="operating_leases_per_ASM_1999">[15]Global!#REF!</definedName>
    <definedName name="operating_leases_per_ASM_2000">[15]Global!#REF!</definedName>
    <definedName name="operating_leases_per_ASM_2001">[15]Global!#REF!</definedName>
    <definedName name="operating_leases_per_ASM_2002">[15]Global!#REF!</definedName>
    <definedName name="operating_leases_per_ASM_2003">[15]Global!#REF!</definedName>
    <definedName name="operating_leases_per_ASM_2004">[15]Global!#REF!</definedName>
    <definedName name="operating_leases_per_ASM_2005">[15]Global!#REF!</definedName>
    <definedName name="operating_leases_per_ASM_2006">[15]Global!#REF!</definedName>
    <definedName name="operating_leases_per_ASM_2007">[15]Global!#REF!</definedName>
    <definedName name="operating_leases_per_ASM_2008">[15]Global!#REF!</definedName>
    <definedName name="operating_leases_per_ASM_2009">[15]Global!#REF!</definedName>
    <definedName name="operating_leases_per_ASM_2010">[15]Global!#REF!</definedName>
    <definedName name="operating_leases_per_ASM_comm">[15]Global!#REF!</definedName>
    <definedName name="operating_leases_per_ATK_1985">[15]Global!#REF!</definedName>
    <definedName name="operating_leases_per_ATK_1986">[15]Global!#REF!</definedName>
    <definedName name="operating_leases_per_ATK_1987">[15]Global!#REF!</definedName>
    <definedName name="operating_leases_per_ATK_1988">[15]Global!#REF!</definedName>
    <definedName name="operating_leases_per_ATK_1989">[15]Global!#REF!</definedName>
    <definedName name="operating_leases_per_ATK_1990">[15]Global!#REF!</definedName>
    <definedName name="operating_leases_per_ATK_1991">[15]Global!#REF!</definedName>
    <definedName name="operating_leases_per_ATK_1992">[15]Global!#REF!</definedName>
    <definedName name="operating_leases_per_ATK_1993">[15]Global!#REF!</definedName>
    <definedName name="operating_leases_per_ATK_1994">[15]Global!#REF!</definedName>
    <definedName name="operating_leases_per_ATK_1995">[15]Global!#REF!</definedName>
    <definedName name="operating_leases_per_ATK_1996">[15]Global!#REF!</definedName>
    <definedName name="operating_leases_per_ATK_1997">[15]Global!#REF!</definedName>
    <definedName name="operating_leases_per_ATK_1998">[15]Global!#REF!</definedName>
    <definedName name="operating_leases_per_ATK_1999">[15]Global!#REF!</definedName>
    <definedName name="operating_leases_per_ATK_2000">[15]Global!#REF!</definedName>
    <definedName name="operating_leases_per_ATK_2001">[15]Global!#REF!</definedName>
    <definedName name="operating_leases_per_ATK_2002">[15]Global!#REF!</definedName>
    <definedName name="operating_leases_per_ATK_2003">[15]Global!#REF!</definedName>
    <definedName name="operating_leases_per_ATK_2004">[15]Global!#REF!</definedName>
    <definedName name="operating_leases_per_ATK_2005">[15]Global!#REF!</definedName>
    <definedName name="operating_leases_per_ATK_2006">[15]Global!#REF!</definedName>
    <definedName name="operating_leases_per_ATK_2007">[15]Global!#REF!</definedName>
    <definedName name="operating_leases_per_ATK_2008">[15]Global!#REF!</definedName>
    <definedName name="operating_leases_per_ATK_2009">[15]Global!#REF!</definedName>
    <definedName name="operating_leases_per_ATK_2010">[15]Global!#REF!</definedName>
    <definedName name="operating_leases_per_ATK_comm">[15]Global!#REF!</definedName>
    <definedName name="operating_leases_per_ATM_1985">[15]Global!#REF!</definedName>
    <definedName name="operating_leases_per_ATM_1986">[15]Global!#REF!</definedName>
    <definedName name="operating_leases_per_ATM_1987">[15]Global!#REF!</definedName>
    <definedName name="operating_leases_per_ATM_1988">[15]Global!#REF!</definedName>
    <definedName name="operating_leases_per_ATM_1989">[15]Global!#REF!</definedName>
    <definedName name="operating_leases_per_ATM_1990">[15]Global!#REF!</definedName>
    <definedName name="operating_leases_per_ATM_1991">[15]Global!#REF!</definedName>
    <definedName name="operating_leases_per_ATM_1992">[15]Global!#REF!</definedName>
    <definedName name="operating_leases_per_ATM_1993">[15]Global!#REF!</definedName>
    <definedName name="operating_leases_per_ATM_1994">[15]Global!#REF!</definedName>
    <definedName name="operating_leases_per_ATM_1995">[15]Global!#REF!</definedName>
    <definedName name="operating_leases_per_ATM_1996">[15]Global!#REF!</definedName>
    <definedName name="operating_leases_per_ATM_1997">[15]Global!#REF!</definedName>
    <definedName name="operating_leases_per_ATM_1998">[15]Global!#REF!</definedName>
    <definedName name="operating_leases_per_ATM_1999">[15]Global!#REF!</definedName>
    <definedName name="operating_leases_per_ATM_2000">[15]Global!#REF!</definedName>
    <definedName name="operating_leases_per_ATM_2001">[15]Global!#REF!</definedName>
    <definedName name="operating_leases_per_ATM_2002">[15]Global!#REF!</definedName>
    <definedName name="operating_leases_per_ATM_2003">[15]Global!#REF!</definedName>
    <definedName name="operating_leases_per_ATM_2004">[15]Global!#REF!</definedName>
    <definedName name="operating_leases_per_ATM_2005">[15]Global!#REF!</definedName>
    <definedName name="operating_leases_per_ATM_2006">[15]Global!#REF!</definedName>
    <definedName name="operating_leases_per_ATM_2007">[15]Global!#REF!</definedName>
    <definedName name="operating_leases_per_ATM_2008">[15]Global!#REF!</definedName>
    <definedName name="operating_leases_per_ATM_2009">[15]Global!#REF!</definedName>
    <definedName name="operating_leases_per_ATM_2010">[15]Global!#REF!</definedName>
    <definedName name="operating_leases_per_ATM_comm">[15]Global!#REF!</definedName>
    <definedName name="Operating_profit">#REF!</definedName>
    <definedName name="OpEx">[10]Sheet1!$A$12:$IV$12</definedName>
    <definedName name="opinion_body">'[3]DCF old'!#REF!</definedName>
    <definedName name="opinion_header">#REF!</definedName>
    <definedName name="opinion_subject">'[3]DCF old'!#REF!</definedName>
    <definedName name="Opinion_text">#REF!</definedName>
    <definedName name="opm_00">#REF!</definedName>
    <definedName name="opm_01">#REF!</definedName>
    <definedName name="opm_02">#REF!</definedName>
    <definedName name="opm_03">[1]CASINO2!$W$398</definedName>
    <definedName name="opm_90">#REF!</definedName>
    <definedName name="opm_91">#REF!</definedName>
    <definedName name="opm_92">#REF!</definedName>
    <definedName name="opm_93">#REF!</definedName>
    <definedName name="opm_94">#REF!</definedName>
    <definedName name="opm_95">#REF!</definedName>
    <definedName name="opm_96">#REF!</definedName>
    <definedName name="opm_97">#REF!</definedName>
    <definedName name="opm_98">#REF!</definedName>
    <definedName name="opm_99">#REF!</definedName>
    <definedName name="Order_backlog">#REF!</definedName>
    <definedName name="Order_intake">#REF!</definedName>
    <definedName name="oth_income_below_EBIT_1985">[27]BA!$E$40</definedName>
    <definedName name="oth_income_below_EBIT_1986">[27]BA!$F$40</definedName>
    <definedName name="oth_income_below_EBIT_1987">[27]BA!$G$40</definedName>
    <definedName name="oth_income_below_EBIT_1988">[27]BA!$H$40</definedName>
    <definedName name="oth_income_below_EBIT_1989">[27]BA!$I$40</definedName>
    <definedName name="oth_income_below_EBIT_1990">[27]BA!$J$40</definedName>
    <definedName name="oth_income_below_EBIT_1991">[27]BA!$K$40</definedName>
    <definedName name="oth_income_below_EBIT_1992">[27]BA!$L$40</definedName>
    <definedName name="oth_income_below_EBIT_1993">[27]BA!$M$40</definedName>
    <definedName name="oth_income_below_EBIT_1994">[27]BA!$N$40</definedName>
    <definedName name="oth_income_below_EBIT_1995">[27]BA!$O$40</definedName>
    <definedName name="oth_income_below_EBIT_1996">[27]BA!$P$40</definedName>
    <definedName name="oth_income_below_EBIT_1997">[27]BA!$Q$40</definedName>
    <definedName name="oth_income_below_EBIT_1998">[27]BA!$R$40</definedName>
    <definedName name="oth_income_below_EBIT_1999">[27]BA!$S$40</definedName>
    <definedName name="oth_income_below_EBIT_2000">[27]BA!$T$40</definedName>
    <definedName name="oth_income_below_EBIT_2001">[27]BA!$U$40</definedName>
    <definedName name="oth_income_below_EBIT_2002">[27]BA!$V$40</definedName>
    <definedName name="oth_income_below_EBIT_2003">[27]BA!$W$40</definedName>
    <definedName name="oth_income_below_EBIT_2004">[27]BA!$X$40</definedName>
    <definedName name="oth_income_below_EBIT_2005">[27]BA!$Y$40</definedName>
    <definedName name="oth_income_below_EBIT_2006">[27]BA!$Z$40</definedName>
    <definedName name="oth_income_below_EBIT_2007">[27]BA!$AA$40</definedName>
    <definedName name="oth_income_below_EBIT_2008">[27]BA!$AB$40</definedName>
    <definedName name="oth_income_below_EBIT_2009">[27]BA!$AC$40</definedName>
    <definedName name="oth_income_below_EBIT_2010">[27]BA!$AD$40</definedName>
    <definedName name="oth_income_below_EBIT_comm">[27]BA!$D$40</definedName>
    <definedName name="Other">'[8]Invested capital_VDF'!$C$45:$AU$45</definedName>
    <definedName name="Other_asset_turns">'[8]Invested capital_VDF'!$A$101:$Z$101</definedName>
    <definedName name="Other_asset_turns_DCF">[8]DCF_VDF!$C$82:$AZ$82</definedName>
    <definedName name="Other_asset_turns_fore">[8]Forecasts_VDF!$B$79:$K$79</definedName>
    <definedName name="Other_assets">'[8]Invested capital_VDF'!$C$45:$AU$45</definedName>
    <definedName name="Other_assets_DCF">[8]DCF_VDF!$C$76:$AZ$76</definedName>
    <definedName name="Other_Assets2">'[8]Invested capital_VDF'!$C$46:$AZ$46</definedName>
    <definedName name="Other_Cash_Items">#REF!</definedName>
    <definedName name="other_costs_per_ASK_1985">[15]Global!#REF!</definedName>
    <definedName name="other_costs_per_ASK_1986">[15]Global!#REF!</definedName>
    <definedName name="other_costs_per_ASK_1987">[15]Global!#REF!</definedName>
    <definedName name="other_costs_per_ASK_1988">[15]Global!#REF!</definedName>
    <definedName name="other_costs_per_ASK_1989">[15]Global!#REF!</definedName>
    <definedName name="other_costs_per_ASK_1990">[15]Global!#REF!</definedName>
    <definedName name="other_costs_per_ASK_1991">[15]Global!#REF!</definedName>
    <definedName name="other_costs_per_ASK_1992">[15]Global!#REF!</definedName>
    <definedName name="other_costs_per_ASK_1993">[15]Global!#REF!</definedName>
    <definedName name="other_costs_per_ASK_1994">[15]Global!#REF!</definedName>
    <definedName name="other_costs_per_ASK_1995">[15]Global!#REF!</definedName>
    <definedName name="other_costs_per_ASK_1996">[15]Global!#REF!</definedName>
    <definedName name="other_costs_per_ASK_1997">[15]Global!#REF!</definedName>
    <definedName name="other_costs_per_ASK_1998">[15]Global!#REF!</definedName>
    <definedName name="other_costs_per_ASK_1999">[15]Global!#REF!</definedName>
    <definedName name="other_costs_per_ASK_2000">[15]Global!#REF!</definedName>
    <definedName name="other_costs_per_ASK_2001">[15]Global!#REF!</definedName>
    <definedName name="other_costs_per_ASK_2002">[15]Global!#REF!</definedName>
    <definedName name="other_costs_per_ASK_2003">[15]Global!#REF!</definedName>
    <definedName name="other_costs_per_ASK_2004">[15]Global!#REF!</definedName>
    <definedName name="other_costs_per_ASK_2005">[15]Global!#REF!</definedName>
    <definedName name="other_costs_per_ASK_2006">[15]Global!#REF!</definedName>
    <definedName name="other_costs_per_ASK_2007">[15]Global!#REF!</definedName>
    <definedName name="other_costs_per_ASK_2008">[15]Global!#REF!</definedName>
    <definedName name="other_costs_per_ASK_2009">[15]Global!#REF!</definedName>
    <definedName name="other_costs_per_ASK_2010">[15]Global!#REF!</definedName>
    <definedName name="other_costs_per_ASK_comm">[15]Global!#REF!</definedName>
    <definedName name="other_costs_per_ASM_1985">[15]Global!#REF!</definedName>
    <definedName name="other_costs_per_ASM_1986">[15]Global!#REF!</definedName>
    <definedName name="other_costs_per_ASM_1987">[15]Global!#REF!</definedName>
    <definedName name="other_costs_per_ASM_1988">[15]Global!#REF!</definedName>
    <definedName name="other_costs_per_ASM_1989">[15]Global!#REF!</definedName>
    <definedName name="other_costs_per_ASM_1990">[15]Global!#REF!</definedName>
    <definedName name="other_costs_per_ASM_1991">[15]Global!#REF!</definedName>
    <definedName name="other_costs_per_ASM_1992">[15]Global!#REF!</definedName>
    <definedName name="other_costs_per_ASM_1993">[15]Global!#REF!</definedName>
    <definedName name="other_costs_per_ASM_1994">[15]Global!#REF!</definedName>
    <definedName name="other_costs_per_ASM_1995">[15]Global!#REF!</definedName>
    <definedName name="other_costs_per_ASM_1996">[15]Global!#REF!</definedName>
    <definedName name="other_costs_per_ASM_1997">[15]Global!#REF!</definedName>
    <definedName name="other_costs_per_ASM_1998">[15]Global!#REF!</definedName>
    <definedName name="other_costs_per_ASM_1999">[15]Global!#REF!</definedName>
    <definedName name="other_costs_per_ASM_2000">[15]Global!#REF!</definedName>
    <definedName name="other_costs_per_ASM_2001">[15]Global!#REF!</definedName>
    <definedName name="other_costs_per_ASM_2002">[15]Global!#REF!</definedName>
    <definedName name="other_costs_per_ASM_2003">[15]Global!#REF!</definedName>
    <definedName name="other_costs_per_ASM_2004">[15]Global!#REF!</definedName>
    <definedName name="other_costs_per_ASM_2005">[15]Global!#REF!</definedName>
    <definedName name="other_costs_per_ASM_2006">[15]Global!#REF!</definedName>
    <definedName name="other_costs_per_ASM_2007">[15]Global!#REF!</definedName>
    <definedName name="other_costs_per_ASM_2008">[15]Global!#REF!</definedName>
    <definedName name="other_costs_per_ASM_2009">[15]Global!#REF!</definedName>
    <definedName name="other_costs_per_ASM_2010">[15]Global!#REF!</definedName>
    <definedName name="other_costs_per_ASM_comm">[15]Global!#REF!</definedName>
    <definedName name="other_costs_per_ATK_1985">[15]Global!#REF!</definedName>
    <definedName name="other_costs_per_ATK_1986">[15]Global!#REF!</definedName>
    <definedName name="other_costs_per_ATK_1987">[15]Global!#REF!</definedName>
    <definedName name="other_costs_per_ATK_1988">[15]Global!#REF!</definedName>
    <definedName name="other_costs_per_ATK_1989">[15]Global!#REF!</definedName>
    <definedName name="other_costs_per_ATK_1990">[15]Global!#REF!</definedName>
    <definedName name="other_costs_per_ATK_1991">[15]Global!#REF!</definedName>
    <definedName name="other_costs_per_ATK_1992">[15]Global!#REF!</definedName>
    <definedName name="other_costs_per_ATK_1993">[15]Global!#REF!</definedName>
    <definedName name="other_costs_per_ATK_1994">[15]Global!#REF!</definedName>
    <definedName name="other_costs_per_ATK_1995">[15]Global!#REF!</definedName>
    <definedName name="other_costs_per_ATK_1996">[15]Global!#REF!</definedName>
    <definedName name="other_costs_per_ATK_1997">[15]Global!#REF!</definedName>
    <definedName name="other_costs_per_ATK_1998">[15]Global!#REF!</definedName>
    <definedName name="other_costs_per_ATK_1999">[15]Global!#REF!</definedName>
    <definedName name="other_costs_per_ATK_2000">[15]Global!#REF!</definedName>
    <definedName name="other_costs_per_ATK_2001">[15]Global!#REF!</definedName>
    <definedName name="other_costs_per_ATK_2002">[15]Global!#REF!</definedName>
    <definedName name="other_costs_per_ATK_2003">[15]Global!#REF!</definedName>
    <definedName name="other_costs_per_ATK_2004">[15]Global!#REF!</definedName>
    <definedName name="other_costs_per_ATK_2005">[15]Global!#REF!</definedName>
    <definedName name="other_costs_per_ATK_2006">[15]Global!#REF!</definedName>
    <definedName name="other_costs_per_ATK_2007">[15]Global!#REF!</definedName>
    <definedName name="other_costs_per_ATK_2008">[15]Global!#REF!</definedName>
    <definedName name="other_costs_per_ATK_2009">[15]Global!#REF!</definedName>
    <definedName name="other_costs_per_ATK_2010">[15]Global!#REF!</definedName>
    <definedName name="other_costs_per_ATK_comm">[15]Global!#REF!</definedName>
    <definedName name="other_costs_per_ATM_1985">[15]Global!#REF!</definedName>
    <definedName name="other_costs_per_ATM_1986">[15]Global!#REF!</definedName>
    <definedName name="other_costs_per_ATM_1987">[15]Global!#REF!</definedName>
    <definedName name="other_costs_per_ATM_1988">[15]Global!#REF!</definedName>
    <definedName name="other_costs_per_ATM_1989">[15]Global!#REF!</definedName>
    <definedName name="other_costs_per_ATM_1990">[15]Global!#REF!</definedName>
    <definedName name="other_costs_per_ATM_1991">[15]Global!#REF!</definedName>
    <definedName name="other_costs_per_ATM_1992">[15]Global!#REF!</definedName>
    <definedName name="other_costs_per_ATM_1993">[15]Global!#REF!</definedName>
    <definedName name="other_costs_per_ATM_1994">[15]Global!#REF!</definedName>
    <definedName name="other_costs_per_ATM_1995">[15]Global!#REF!</definedName>
    <definedName name="other_costs_per_ATM_1996">[15]Global!#REF!</definedName>
    <definedName name="other_costs_per_ATM_1997">[15]Global!#REF!</definedName>
    <definedName name="other_costs_per_ATM_1998">[15]Global!#REF!</definedName>
    <definedName name="other_costs_per_ATM_1999">[15]Global!#REF!</definedName>
    <definedName name="other_costs_per_ATM_2000">[15]Global!#REF!</definedName>
    <definedName name="other_costs_per_ATM_2001">[15]Global!#REF!</definedName>
    <definedName name="other_costs_per_ATM_2002">[15]Global!#REF!</definedName>
    <definedName name="other_costs_per_ATM_2003">[15]Global!#REF!</definedName>
    <definedName name="other_costs_per_ATM_2004">[15]Global!#REF!</definedName>
    <definedName name="other_costs_per_ATM_2005">[15]Global!#REF!</definedName>
    <definedName name="other_costs_per_ATM_2006">[15]Global!#REF!</definedName>
    <definedName name="other_costs_per_ATM_2007">[15]Global!#REF!</definedName>
    <definedName name="other_costs_per_ATM_2008">[15]Global!#REF!</definedName>
    <definedName name="other_costs_per_ATM_2009">[15]Global!#REF!</definedName>
    <definedName name="other_costs_per_ATM_2010">[15]Global!#REF!</definedName>
    <definedName name="other_costs_per_ATM_comm">[15]Global!#REF!</definedName>
    <definedName name="Other_Creditors">#REF!</definedName>
    <definedName name="Other_current_assets">'[8]Invested capital_VDF'!$C$12:$AE$12</definedName>
    <definedName name="Other_current_assets_growth_fore">[8]Forecasts_VDF!$H$149:$K$149</definedName>
    <definedName name="Other_Current_Assets2">'[8]Invested capital_VDF'!$C$14:$AZ$14</definedName>
    <definedName name="Other_current_liabilities">'[8]Invested capital_VDF'!$C$22:$AU$22</definedName>
    <definedName name="Other_current_liabilities_growth_fore">[8]Forecasts_VDF!$H$155:$K$155</definedName>
    <definedName name="Other_Current_Liabilities2">'[8]Invested capital_VDF'!$C$23:$AZ$23</definedName>
    <definedName name="Other_DCF">[8]DCF_VDF!$C$76:$AZ$76</definedName>
    <definedName name="Other_dividends">'[8]Invested capital_VDF'!#REF!</definedName>
    <definedName name="Other_Europe">#REF!</definedName>
    <definedName name="Other_Europe_Sales">#REF!</definedName>
    <definedName name="Other_Europe_w">#REF!</definedName>
    <definedName name="Other_Expenses">[8]NOPAT_VDF!$C$59:$AZ$59</definedName>
    <definedName name="Other_Expenses_fore">[8]Forecasts_VDF!$E$35:$G$35</definedName>
    <definedName name="Other_expenses_gains">[8]NOPAT_VDF!$C$14:$AZ$14</definedName>
    <definedName name="Other_expenses_gains_fore">[8]Forecasts_VDF!$E$12:$G$12</definedName>
    <definedName name="Other_expenses_growth_fore">[8]Forecasts_VDF!$H$172:$K$172</definedName>
    <definedName name="Other_Financial_Assets">#REF!</definedName>
    <definedName name="Other_fixed_asset_turns">'[8]Invested capital_VDF'!$C$100:$AU$100</definedName>
    <definedName name="Other_fixed_asset_turns_fore">[8]Forecasts_VDF!$H$131:$K$131</definedName>
    <definedName name="Other_fixed_assets">'[8]Invested capital_VDF'!$D$41:$AU$41</definedName>
    <definedName name="Other_fixed_assets_growth_fore">[8]Forecasts_VDF!$H$158:$K$158</definedName>
    <definedName name="Other_fixed_assets2">'[8]Invested capital_VDF'!$C$42:$AZ$42</definedName>
    <definedName name="Other_growth_fore">[8]Forecasts_VDF!$H$166:$K$166</definedName>
    <definedName name="Other_inc_exp_fore">[8]Forecasts_VDF!$E$34:$M$34</definedName>
    <definedName name="Other_Income">[8]NOPAT_VDF!$C$58:$AZ$58</definedName>
    <definedName name="Other_income_growth_fore">[8]Forecasts_VDF!$H$173:$K$173</definedName>
    <definedName name="Other_Intangible_Assets">'[8]Invested capital_VDF'!$C$38:$AZ$38</definedName>
    <definedName name="Other_Intangibles">#REF!</definedName>
    <definedName name="Other_investments">#REF!</definedName>
    <definedName name="Other_liabilities">'[8]Invested capital_VDF'!$C$72:$AE$72</definedName>
    <definedName name="Other_liabilities_growth_fore">[8]Forecasts_VDF!$H$168:$K$168</definedName>
    <definedName name="Other_liabilities2">'[8]Invested capital_VDF'!$C$73:$AZ$73</definedName>
    <definedName name="Other_long_term_liabilities">#REF!</definedName>
    <definedName name="Other_LT_assets">#REF!</definedName>
    <definedName name="Other_LT_Debt">'[8]Invested capital_VDF'!$C$60:$AZ$60</definedName>
    <definedName name="Other_ncome_expenses">[8]NOPAT_VDF!$C$58:$AZ$58</definedName>
    <definedName name="Other_Provisions">#REF!</definedName>
    <definedName name="Other_reserves">'[8]Invested capital_VDF'!$C$11:$AZ$11</definedName>
    <definedName name="Other_Segment_Revenues">[8]NOPAT_VDF!#REF!</definedName>
    <definedName name="Other_ST_Debt">'[8]Invested capital_VDF'!$C$56:$AZ$56</definedName>
    <definedName name="Other_Taxes">#REF!</definedName>
    <definedName name="OthFinInc">#REF!</definedName>
    <definedName name="output">#N/A</definedName>
    <definedName name="p_00">#REF!</definedName>
    <definedName name="p_01">#REF!</definedName>
    <definedName name="p_02">#REF!</definedName>
    <definedName name="p_03">[1]CASINO2!$W$642</definedName>
    <definedName name="p_99">#REF!</definedName>
    <definedName name="P_A">[28]FREUDSTD!#REF!</definedName>
    <definedName name="p_ceps">'[3]DCF old'!#REF!</definedName>
    <definedName name="p_ebit">'[3]DCF old'!#REF!</definedName>
    <definedName name="p_fcf">'[3]DCF old'!#REF!</definedName>
    <definedName name="P_L">'[29]P&amp;L'!$A$1:$P$45</definedName>
    <definedName name="p_latest">'[3]DCF old'!$C$23</definedName>
    <definedName name="p_sale">'[3]DCF old'!#REF!</definedName>
    <definedName name="p_yearend">'[3]DCF old'!#REF!</definedName>
    <definedName name="P1_PARA">#REF!</definedName>
    <definedName name="p12h">'[3]DCF old'!#REF!</definedName>
    <definedName name="p12l">'[3]DCF old'!#REF!</definedName>
    <definedName name="P1LABEL">#REF!</definedName>
    <definedName name="PAGE1">#REF!</definedName>
    <definedName name="Page3">#REF!</definedName>
    <definedName name="Paid_tax">#REF!</definedName>
    <definedName name="PandL">#REF!</definedName>
    <definedName name="Parent_Company_Dividend">#REF!</definedName>
    <definedName name="Partial_year">[8]Forecasts_VDF!$K$12</definedName>
    <definedName name="pasaporte">#REF!</definedName>
    <definedName name="pbitpf">[20]Sheet1!#REF!</definedName>
    <definedName name="pe">'[3]DCF old'!#REF!</definedName>
    <definedName name="pe_00">#REF!</definedName>
    <definedName name="pe_01">#REF!</definedName>
    <definedName name="pe_02">#REF!</definedName>
    <definedName name="pe_03">[1]CASINO2!$W$321</definedName>
    <definedName name="pe_99">#REF!</definedName>
    <definedName name="pe_av00">#REF!</definedName>
    <definedName name="pe_av01">#REF!</definedName>
    <definedName name="pe_av02">#REF!</definedName>
    <definedName name="pe_av03">[1]CASINO2!$W$319</definedName>
    <definedName name="pe_av99">#REF!</definedName>
    <definedName name="pe_s00">#REF!</definedName>
    <definedName name="pe_s01">#REF!</definedName>
    <definedName name="pe_s02">#REF!</definedName>
    <definedName name="pe_s03">[1]CASINO2!$W$324</definedName>
    <definedName name="pe_s99">#REF!</definedName>
    <definedName name="Pension_Provisions">#REF!</definedName>
    <definedName name="per_00">#REF!</definedName>
    <definedName name="per_01">#REF!</definedName>
    <definedName name="per_02">#REF!</definedName>
    <definedName name="per_03">[1]CASINO2!$W$692</definedName>
    <definedName name="per_99">#REF!</definedName>
    <definedName name="perg_00">[1]CASINO2!$T$691</definedName>
    <definedName name="perg_01">[1]CASINO2!$U$691</definedName>
    <definedName name="perg_02">[1]CASINO2!$V$691</definedName>
    <definedName name="perg_03">[1]CASINO2!$W$691</definedName>
    <definedName name="perg_96">[1]CASINO2!$P$691</definedName>
    <definedName name="perg_97">[1]CASINO2!$Q$691</definedName>
    <definedName name="perg_98">[1]CASINO2!$R$691</definedName>
    <definedName name="perg_99">[1]CASINO2!$S$691</definedName>
    <definedName name="period2">'[3]DCF old'!$D$12:$D$15</definedName>
    <definedName name="period2length">'[3]DCF old'!$D$13</definedName>
    <definedName name="period3">'[3]DCF old'!$E$12:$E$15</definedName>
    <definedName name="periodview">#REF!</definedName>
    <definedName name="Perp_g">#REF!</definedName>
    <definedName name="Perp_Noplat">#REF!</definedName>
    <definedName name="Perp_ROIC">#REF!</definedName>
    <definedName name="pershare">'[3]DCF old'!$D$54:$D$61</definedName>
    <definedName name="PERSONNEL_ANALYSIS">#REF!</definedName>
    <definedName name="Personnel_Costs">#REF!</definedName>
    <definedName name="pg">'[3]DCF old'!$B$15:$E$15</definedName>
    <definedName name="pg_period2">'[3]DCF old'!$D$15</definedName>
    <definedName name="pg_period3">'[3]DCF old'!$E$15</definedName>
    <definedName name="PL">#REF!</definedName>
    <definedName name="PLA">#REF!</definedName>
    <definedName name="Plant____Eqipment">#REF!</definedName>
    <definedName name="PLFULL">#REF!</definedName>
    <definedName name="plq">#REF!</definedName>
    <definedName name="po">#REF!</definedName>
    <definedName name="ppe">'[3]DCF old'!#REF!</definedName>
    <definedName name="ppe_inv">'[3]DCF old'!#REF!</definedName>
    <definedName name="PPnE_turns_fore">[8]Forecasts_VDF!$H$130:$K$130</definedName>
    <definedName name="Pre_Tax__Profit">#REF!</definedName>
    <definedName name="Pre_Tax_Profit">#REF!</definedName>
    <definedName name="Preferred_book_value">[8]WACC_VDF!$D$15</definedName>
    <definedName name="Preferred_Dividends">[8]NOPAT_VDF!$C$61:$AZ$61</definedName>
    <definedName name="Preferred_stock">'[8]Invested capital_VDF'!$C$81:$AE$81</definedName>
    <definedName name="Preferred_stock_growth_fore">[8]Forecasts_VDF!$H$171:$K$171</definedName>
    <definedName name="Present_Value_Oper_lease">'[8]PV of Op Leases_VDF'!$C$62:$AW$62</definedName>
    <definedName name="Pretax_income">[8]NOPAT_VDF!$C$90:$AE$90</definedName>
    <definedName name="Pretax_income_fore">[8]Forecasts_VDF!$E$36:$Z$36</definedName>
    <definedName name="pretax_margin">'[3]DCF old'!#REF!</definedName>
    <definedName name="Pretax_profit">#REF!</definedName>
    <definedName name="pri00">'[5]BUSINESS AREAS'!$V$62</definedName>
    <definedName name="price">#REF!</definedName>
    <definedName name="price93">#REF!</definedName>
    <definedName name="price94">#REF!</definedName>
    <definedName name="price95">#REF!</definedName>
    <definedName name="price96">#REF!</definedName>
    <definedName name="price97">#REF!</definedName>
    <definedName name="_xlnm.Print_Area" localSheetId="8">'Adj EBITDA'!$A$1:$H$29</definedName>
    <definedName name="_xlnm.Print_Area" localSheetId="5">BalSh!$A$1:$H$53</definedName>
    <definedName name="_xlnm.Print_Area" localSheetId="6">CF!$A$1:$I$78</definedName>
    <definedName name="_xlnm.Print_Area" localSheetId="7">EQ!$A$1:$H$21</definedName>
    <definedName name="_xlnm.Print_Area" localSheetId="1">FO!$A$1:$H$43</definedName>
    <definedName name="_xlnm.Print_Area" localSheetId="2">GP!$A$1:$H$21</definedName>
    <definedName name="_xlnm.Print_Area" localSheetId="3">IS!$A$1:$H$100</definedName>
    <definedName name="_xlnm.Print_Area" localSheetId="9">KPIs!$A$1:$H$28</definedName>
    <definedName name="_xlnm.Print_Area" localSheetId="4">OCI!$A$1:$H$26</definedName>
    <definedName name="_xlnm.Print_Area">#REF!</definedName>
    <definedName name="Print_Area_MI">'[29]P&amp;L'!$Y$1:$AE$78</definedName>
    <definedName name="pro_00" localSheetId="2">#REF!</definedName>
    <definedName name="pro_00">#REF!</definedName>
    <definedName name="pro_01" localSheetId="2">#REF!</definedName>
    <definedName name="pro_01">#REF!</definedName>
    <definedName name="pro_02" localSheetId="2">#REF!</definedName>
    <definedName name="pro_02">#REF!</definedName>
    <definedName name="pro_03">[1]CASINO2!$W$482</definedName>
    <definedName name="pro_98">#REF!</definedName>
    <definedName name="pro_99">#REF!</definedName>
    <definedName name="Proceeds_of_New_Issue">#REF!</definedName>
    <definedName name="Profit_aft_net_finance">#REF!</definedName>
    <definedName name="Profit_Loss">#REF!</definedName>
    <definedName name="Profitloss">[5]APPENDIX!$A$1:$L$47</definedName>
    <definedName name="prognoseyear">'[3]DCF old'!$C$8</definedName>
    <definedName name="progs_00">#REF!</definedName>
    <definedName name="progs_01">#REF!</definedName>
    <definedName name="progs_02">#REF!</definedName>
    <definedName name="progs_99">#REF!</definedName>
    <definedName name="proic">'[3]DCF old'!$B$14:$E$14</definedName>
    <definedName name="Provisions">#REF!</definedName>
    <definedName name="ps">'[3]DCF old'!#REF!</definedName>
    <definedName name="ps_eq">'[3]DCF old'!#REF!</definedName>
    <definedName name="ptp">#REF!</definedName>
    <definedName name="Purchases">#REF!</definedName>
    <definedName name="pv_cf1">'[3]DCF old'!$B$56:$D$56</definedName>
    <definedName name="pv_cf1_tot">'[3]DCF old'!$C$56</definedName>
    <definedName name="pv_cf2">'[3]DCF old'!$B$57:$D$57</definedName>
    <definedName name="pv_cf2_tot">'[3]DCF old'!$C$57</definedName>
    <definedName name="pv_cf3">'[3]DCF old'!$B$58:$D$58</definedName>
    <definedName name="pv_cf3_tot">'[3]DCF old'!$C$58</definedName>
    <definedName name="pv_fcf">'[3]DCF old'!$I$21:$U$21</definedName>
    <definedName name="pv_fcf_p2">'[3]DCF old'!$V$21</definedName>
    <definedName name="pv_fcf_p3">'[3]DCF old'!$W$21</definedName>
    <definedName name="PV_of_Economic_Profit">[8]DCF_VDF!$C$49:$BZ$49</definedName>
    <definedName name="PV_of_FCF">[8]DCF_VDF!$C$26:$AZ$26</definedName>
    <definedName name="PV_of_Residual_Value">[8]DCF_VDF!$C$30:$AZ$30</definedName>
    <definedName name="PV_Oper_lease">'[8]PV of Op Leases_VDF'!$C$62:$AW$62</definedName>
    <definedName name="PVGO">'[8]Summary Page_VDF'!$C$10</definedName>
    <definedName name="q_fin_net">'[3]DCF old'!#REF!</definedName>
    <definedName name="q_halfyear">'[3]DCF old'!#REF!</definedName>
    <definedName name="q_oper_exp">'[3]DCF old'!#REF!</definedName>
    <definedName name="q_oper_inc">'[3]DCF old'!#REF!</definedName>
    <definedName name="q_period">'[3]DCF old'!#REF!</definedName>
    <definedName name="q_r_adep">'[3]DCF old'!#REF!</definedName>
    <definedName name="q_r_btax">'[3]DCF old'!#REF!</definedName>
    <definedName name="q_r_net">'[3]DCF old'!#REF!</definedName>
    <definedName name="q_tax">'[3]DCF old'!#REF!</definedName>
    <definedName name="q_year">'[3]DCF old'!#REF!</definedName>
    <definedName name="Qdiv4">[30]QInterim!#REF!</definedName>
    <definedName name="QP_L">'[29]P&amp;L'!$A$1:$K$78</definedName>
    <definedName name="Quoted_investments" localSheetId="2">#REF!</definedName>
    <definedName name="Quoted_investments">#REF!</definedName>
    <definedName name="R_D" localSheetId="2">#REF!</definedName>
    <definedName name="R_D">#REF!</definedName>
    <definedName name="R_D_amort_years">'[8]Invested capital_VDF'!$A$34</definedName>
    <definedName name="R_D_Amortization">'[8]Invested capital_VDF'!$C$31:$AU$31</definedName>
    <definedName name="R_D_Capzed">[8]NOPAT_VDF!$C$21:$Z$21</definedName>
    <definedName name="R_D_expense">'[8]Invested capital_VDF'!$C$28:$AZ$28</definedName>
    <definedName name="R_D_expense_IS">[8]NOPAT_VDF!$C$13:$AZ$13</definedName>
    <definedName name="r_net_g">'[3]DCF old'!#REF!</definedName>
    <definedName name="r_net_taxs">'[3]DCF old'!#REF!</definedName>
    <definedName name="rafin_g">'[3]DCF old'!#REF!</definedName>
    <definedName name="rating">'[3]DCF old'!$C$38</definedName>
    <definedName name="RATIOFULL">#REF!</definedName>
    <definedName name="Ratios">#REF!</definedName>
    <definedName name="ratios1">#REF!</definedName>
    <definedName name="RATIOS2">#REF!</definedName>
    <definedName name="rd">'[3]DCF old'!$C$39</definedName>
    <definedName name="rd_aver">'[3]DCF old'!#REF!</definedName>
    <definedName name="re">'[3]DCF old'!$C$43</definedName>
    <definedName name="re_afgx1">#REF!</definedName>
    <definedName name="Receivable">#REF!</definedName>
    <definedName name="Receivables">#REF!</definedName>
    <definedName name="RECOMM">[10]Sheet1!$D$2</definedName>
    <definedName name="rel_afgx1">'[3]DCF old'!#REF!</definedName>
    <definedName name="rel_afgx12">'[3]DCF old'!#REF!</definedName>
    <definedName name="rel_afgx3">'[3]DCF old'!#REF!</definedName>
    <definedName name="Rem_curr_as">'[3]DCF old'!#REF!</definedName>
    <definedName name="rem_std">'[3]DCF old'!#REF!</definedName>
    <definedName name="rental_costs_1985">[15]Global!#REF!</definedName>
    <definedName name="rental_costs_1986">[15]Global!#REF!</definedName>
    <definedName name="rental_costs_1987">[15]Global!#REF!</definedName>
    <definedName name="rental_costs_1988">[15]Global!#REF!</definedName>
    <definedName name="rental_costs_1989">[15]Global!#REF!</definedName>
    <definedName name="rental_costs_1990">[15]Global!#REF!</definedName>
    <definedName name="rental_costs_1991">[15]Global!#REF!</definedName>
    <definedName name="rental_costs_1992">[15]Global!#REF!</definedName>
    <definedName name="rental_costs_1993">[15]Global!#REF!</definedName>
    <definedName name="rental_costs_1994">[15]Global!#REF!</definedName>
    <definedName name="rental_costs_1995">[15]Global!#REF!</definedName>
    <definedName name="rental_costs_1996">[15]Global!#REF!</definedName>
    <definedName name="rental_costs_1997">[15]Global!#REF!</definedName>
    <definedName name="rental_costs_1998">[15]Global!#REF!</definedName>
    <definedName name="rental_costs_1999">[15]Global!#REF!</definedName>
    <definedName name="rental_costs_2000">[15]Global!#REF!</definedName>
    <definedName name="rental_costs_2001">[15]Global!#REF!</definedName>
    <definedName name="rental_costs_2002">[15]Global!#REF!</definedName>
    <definedName name="rental_costs_2003">[15]Global!#REF!</definedName>
    <definedName name="rental_costs_2004">[15]Global!#REF!</definedName>
    <definedName name="rental_costs_2005">[15]Global!#REF!</definedName>
    <definedName name="rental_costs_2006">[15]Global!#REF!</definedName>
    <definedName name="rental_costs_2007">[15]Global!#REF!</definedName>
    <definedName name="rental_costs_2008">[15]Global!#REF!</definedName>
    <definedName name="rental_costs_2009">[15]Global!#REF!</definedName>
    <definedName name="rental_costs_2010">[15]Global!#REF!</definedName>
    <definedName name="rental_costs_comm">[15]Global!#REF!</definedName>
    <definedName name="rep_all">#REF!</definedName>
    <definedName name="rep_date">#REF!</definedName>
    <definedName name="rep_keyvals">#REF!</definedName>
    <definedName name="rep_pagehead">#REF!</definedName>
    <definedName name="rep_per">'[3]DCF old'!#REF!</definedName>
    <definedName name="rep_stockdata">#REF!</definedName>
    <definedName name="rep_stocks">#REF!</definedName>
    <definedName name="rep_sva">#REF!</definedName>
    <definedName name="rep_type">'[3]DCF old'!#REF!</definedName>
    <definedName name="Report_Version_4">"A1"</definedName>
    <definedName name="REPORTED_PRETAX_PROFIT">#REF!</definedName>
    <definedName name="Required_cash">'[8]Invested capital_VDF'!$C$6:$AU$6</definedName>
    <definedName name="Required_cash_percent">'[8]Invested capital_VDF'!$A$9</definedName>
    <definedName name="res00">[7]Gunnsva!$H$34</definedName>
    <definedName name="Residual_Value">[8]DCF_VDF!$C$29:$AZ$29</definedName>
    <definedName name="Restricted_equity">#REF!</definedName>
    <definedName name="Restructuring">#REF!</definedName>
    <definedName name="Restructuring_charges">'[8]Invested capital_VDF'!#REF!</definedName>
    <definedName name="Restructuring_charges_growth_fore">[8]Forecasts_VDF!$H$165:$K$165</definedName>
    <definedName name="reuter">#REF!</definedName>
    <definedName name="reuters">[10]Sheet1!$L$2</definedName>
    <definedName name="revenue_per_ASK_1985">[15]Global!#REF!</definedName>
    <definedName name="revenue_per_ASK_1986">[15]Global!#REF!</definedName>
    <definedName name="revenue_per_ASK_1987">[15]Global!#REF!</definedName>
    <definedName name="revenue_per_ASK_1988">[15]Global!#REF!</definedName>
    <definedName name="revenue_per_ASK_1989">[15]Global!#REF!</definedName>
    <definedName name="revenue_per_ASK_1990">[15]Global!#REF!</definedName>
    <definedName name="revenue_per_ASK_1991">[15]Global!#REF!</definedName>
    <definedName name="revenue_per_ASK_1992">[15]Global!#REF!</definedName>
    <definedName name="revenue_per_ASK_1993">[15]Global!#REF!</definedName>
    <definedName name="revenue_per_ASK_1994">[15]Global!#REF!</definedName>
    <definedName name="revenue_per_ASK_1995">[15]Global!#REF!</definedName>
    <definedName name="revenue_per_ASK_1996">[15]Global!#REF!</definedName>
    <definedName name="revenue_per_ASK_1997">[15]Global!#REF!</definedName>
    <definedName name="revenue_per_ASK_1998">[15]Global!#REF!</definedName>
    <definedName name="revenue_per_ASK_1999">[15]Global!#REF!</definedName>
    <definedName name="revenue_per_ASK_2000">[15]Global!#REF!</definedName>
    <definedName name="revenue_per_ASK_2001">[15]Global!#REF!</definedName>
    <definedName name="revenue_per_ASK_2002">[15]Global!#REF!</definedName>
    <definedName name="revenue_per_ASK_2003">[15]Global!#REF!</definedName>
    <definedName name="revenue_per_ASK_2004">[15]Global!#REF!</definedName>
    <definedName name="revenue_per_ASK_2005">[15]Global!#REF!</definedName>
    <definedName name="revenue_per_ASK_2006">[15]Global!#REF!</definedName>
    <definedName name="revenue_per_ASK_2007">[15]Global!#REF!</definedName>
    <definedName name="revenue_per_ASK_2008">[15]Global!#REF!</definedName>
    <definedName name="revenue_per_ASK_2009">[15]Global!#REF!</definedName>
    <definedName name="revenue_per_ASK_2010">[15]Global!#REF!</definedName>
    <definedName name="revenue_per_ASK_comm">[15]Global!#REF!</definedName>
    <definedName name="revenue_per_ASM_1985">[15]Global!#REF!</definedName>
    <definedName name="revenue_per_ASM_1986">[15]Global!#REF!</definedName>
    <definedName name="revenue_per_ASM_1987">[15]Global!#REF!</definedName>
    <definedName name="revenue_per_ASM_1988">[15]Global!#REF!</definedName>
    <definedName name="revenue_per_ASM_1989">[15]Global!#REF!</definedName>
    <definedName name="revenue_per_ASM_1990">[15]Global!#REF!</definedName>
    <definedName name="revenue_per_ASM_1991">[15]Global!#REF!</definedName>
    <definedName name="revenue_per_ASM_1992">[15]Global!#REF!</definedName>
    <definedName name="revenue_per_ASM_1993">[15]Global!#REF!</definedName>
    <definedName name="revenue_per_ASM_1994">[15]Global!#REF!</definedName>
    <definedName name="revenue_per_ASM_1995">[15]Global!#REF!</definedName>
    <definedName name="revenue_per_ASM_1996">[15]Global!#REF!</definedName>
    <definedName name="revenue_per_ASM_1997">[15]Global!#REF!</definedName>
    <definedName name="revenue_per_ASM_1998">[15]Global!#REF!</definedName>
    <definedName name="revenue_per_ASM_1999">[15]Global!#REF!</definedName>
    <definedName name="revenue_per_ASM_2000">[15]Global!#REF!</definedName>
    <definedName name="revenue_per_ASM_2001">[15]Global!#REF!</definedName>
    <definedName name="revenue_per_ASM_2002">[15]Global!#REF!</definedName>
    <definedName name="revenue_per_ASM_2003">[15]Global!#REF!</definedName>
    <definedName name="revenue_per_ASM_2004">[15]Global!#REF!</definedName>
    <definedName name="revenue_per_ASM_2005">[15]Global!#REF!</definedName>
    <definedName name="revenue_per_ASM_2006">[15]Global!#REF!</definedName>
    <definedName name="revenue_per_ASM_2007">[15]Global!#REF!</definedName>
    <definedName name="revenue_per_ASM_2008">[15]Global!#REF!</definedName>
    <definedName name="revenue_per_ASM_2009">[15]Global!#REF!</definedName>
    <definedName name="revenue_per_ASM_2010">[15]Global!#REF!</definedName>
    <definedName name="revenue_per_ASM_comm">[15]Global!#REF!</definedName>
    <definedName name="revenue_per_ATK_1985">[15]Global!#REF!</definedName>
    <definedName name="revenue_per_ATK_1986">[15]Global!#REF!</definedName>
    <definedName name="revenue_per_ATK_1987">[15]Global!#REF!</definedName>
    <definedName name="revenue_per_ATK_1988">[15]Global!#REF!</definedName>
    <definedName name="revenue_per_ATK_1989">[15]Global!#REF!</definedName>
    <definedName name="revenue_per_ATK_1990">[15]Global!#REF!</definedName>
    <definedName name="revenue_per_ATK_1991">[15]Global!#REF!</definedName>
    <definedName name="revenue_per_ATK_1992">[15]Global!#REF!</definedName>
    <definedName name="revenue_per_ATK_1993">[15]Global!#REF!</definedName>
    <definedName name="revenue_per_ATK_1994">[15]Global!#REF!</definedName>
    <definedName name="revenue_per_ATK_1995">[15]Global!#REF!</definedName>
    <definedName name="revenue_per_ATK_1996">[15]Global!#REF!</definedName>
    <definedName name="revenue_per_ATK_1997">[15]Global!#REF!</definedName>
    <definedName name="revenue_per_ATK_1998">[15]Global!#REF!</definedName>
    <definedName name="revenue_per_ATK_1999">[15]Global!#REF!</definedName>
    <definedName name="revenue_per_ATK_2000">[15]Global!#REF!</definedName>
    <definedName name="revenue_per_ATK_2001">[15]Global!#REF!</definedName>
    <definedName name="revenue_per_ATK_2002">[15]Global!#REF!</definedName>
    <definedName name="revenue_per_ATK_2003">[15]Global!#REF!</definedName>
    <definedName name="revenue_per_ATK_2004">[15]Global!#REF!</definedName>
    <definedName name="revenue_per_ATK_2005">[15]Global!#REF!</definedName>
    <definedName name="revenue_per_ATK_2006">[15]Global!#REF!</definedName>
    <definedName name="revenue_per_ATK_2007">[15]Global!#REF!</definedName>
    <definedName name="revenue_per_ATK_2008">[15]Global!#REF!</definedName>
    <definedName name="revenue_per_ATK_2009">[15]Global!#REF!</definedName>
    <definedName name="revenue_per_ATK_2010">[15]Global!#REF!</definedName>
    <definedName name="revenue_per_ATK_comm">[15]Global!#REF!</definedName>
    <definedName name="revenue_per_ATM_1985">[15]Global!#REF!</definedName>
    <definedName name="revenue_per_ATM_1986">[15]Global!#REF!</definedName>
    <definedName name="revenue_per_ATM_1987">[15]Global!#REF!</definedName>
    <definedName name="revenue_per_ATM_1988">[15]Global!#REF!</definedName>
    <definedName name="revenue_per_ATM_1989">[15]Global!#REF!</definedName>
    <definedName name="revenue_per_ATM_1990">[15]Global!#REF!</definedName>
    <definedName name="revenue_per_ATM_1991">[15]Global!#REF!</definedName>
    <definedName name="revenue_per_ATM_1992">[15]Global!#REF!</definedName>
    <definedName name="revenue_per_ATM_1993">[15]Global!#REF!</definedName>
    <definedName name="revenue_per_ATM_1994">[15]Global!#REF!</definedName>
    <definedName name="revenue_per_ATM_1995">[15]Global!#REF!</definedName>
    <definedName name="revenue_per_ATM_1996">[15]Global!#REF!</definedName>
    <definedName name="revenue_per_ATM_1997">[15]Global!#REF!</definedName>
    <definedName name="revenue_per_ATM_1998">[15]Global!#REF!</definedName>
    <definedName name="revenue_per_ATM_1999">[15]Global!#REF!</definedName>
    <definedName name="revenue_per_ATM_2000">[15]Global!#REF!</definedName>
    <definedName name="revenue_per_ATM_2001">[15]Global!#REF!</definedName>
    <definedName name="revenue_per_ATM_2002">[15]Global!#REF!</definedName>
    <definedName name="revenue_per_ATM_2003">[15]Global!#REF!</definedName>
    <definedName name="revenue_per_ATM_2004">[15]Global!#REF!</definedName>
    <definedName name="revenue_per_ATM_2005">[15]Global!#REF!</definedName>
    <definedName name="revenue_per_ATM_2006">[15]Global!#REF!</definedName>
    <definedName name="revenue_per_ATM_2007">[15]Global!#REF!</definedName>
    <definedName name="revenue_per_ATM_2008">[15]Global!#REF!</definedName>
    <definedName name="revenue_per_ATM_2009">[15]Global!#REF!</definedName>
    <definedName name="revenue_per_ATM_2010">[15]Global!#REF!</definedName>
    <definedName name="revenue_per_ATM_comm">[15]Global!#REF!</definedName>
    <definedName name="revenue_per_RPK_1985">[15]Global!#REF!</definedName>
    <definedName name="revenue_per_RPK_1986">[15]Global!#REF!</definedName>
    <definedName name="revenue_per_RPK_1987">[15]Global!#REF!</definedName>
    <definedName name="revenue_per_RPK_1988">[15]Global!#REF!</definedName>
    <definedName name="revenue_per_RPK_1989">[15]Global!#REF!</definedName>
    <definedName name="revenue_per_RPK_1990">[15]Global!#REF!</definedName>
    <definedName name="revenue_per_RPK_1991">[15]Global!#REF!</definedName>
    <definedName name="revenue_per_RPK_1992">[15]Global!#REF!</definedName>
    <definedName name="revenue_per_RPK_1993">[15]Global!#REF!</definedName>
    <definedName name="revenue_per_RPK_1994">[15]Global!#REF!</definedName>
    <definedName name="revenue_per_RPK_1995">[15]Global!#REF!</definedName>
    <definedName name="revenue_per_RPK_1996">[15]Global!#REF!</definedName>
    <definedName name="revenue_per_RPK_1997">[15]Global!#REF!</definedName>
    <definedName name="revenue_per_RPK_1998">[15]Global!#REF!</definedName>
    <definedName name="revenue_per_RPK_1999">[15]Global!#REF!</definedName>
    <definedName name="revenue_per_RPK_2000">[15]Global!#REF!</definedName>
    <definedName name="revenue_per_RPK_2001">[15]Global!#REF!</definedName>
    <definedName name="revenue_per_RPK_2002">[15]Global!#REF!</definedName>
    <definedName name="revenue_per_RPK_2003">[15]Global!#REF!</definedName>
    <definedName name="revenue_per_RPK_2004">[15]Global!#REF!</definedName>
    <definedName name="revenue_per_RPK_2005">[15]Global!#REF!</definedName>
    <definedName name="revenue_per_RPK_2006">[15]Global!#REF!</definedName>
    <definedName name="revenue_per_RPK_2007">[15]Global!#REF!</definedName>
    <definedName name="revenue_per_RPK_2008">[15]Global!#REF!</definedName>
    <definedName name="revenue_per_RPK_2009">[15]Global!#REF!</definedName>
    <definedName name="revenue_per_RPK_2010">[15]Global!#REF!</definedName>
    <definedName name="revenue_per_RPK_comm">[15]Global!#REF!</definedName>
    <definedName name="revenue_per_RPM_1985">[15]Global!#REF!</definedName>
    <definedName name="revenue_per_RPM_1986">[15]Global!#REF!</definedName>
    <definedName name="revenue_per_RPM_1987">[15]Global!#REF!</definedName>
    <definedName name="revenue_per_RPM_1988">[15]Global!#REF!</definedName>
    <definedName name="revenue_per_RPM_1989">[15]Global!#REF!</definedName>
    <definedName name="revenue_per_RPM_1990">[15]Global!#REF!</definedName>
    <definedName name="revenue_per_RPM_1991">[15]Global!#REF!</definedName>
    <definedName name="revenue_per_RPM_1992">[15]Global!#REF!</definedName>
    <definedName name="revenue_per_RPM_1993">[15]Global!#REF!</definedName>
    <definedName name="revenue_per_RPM_1994">[15]Global!#REF!</definedName>
    <definedName name="revenue_per_RPM_1995">[15]Global!#REF!</definedName>
    <definedName name="revenue_per_RPM_1996">[15]Global!#REF!</definedName>
    <definedName name="revenue_per_RPM_1997">[15]Global!#REF!</definedName>
    <definedName name="revenue_per_RPM_1998">[15]Global!#REF!</definedName>
    <definedName name="revenue_per_RPM_1999">[15]Global!#REF!</definedName>
    <definedName name="revenue_per_RPM_2000">[15]Global!#REF!</definedName>
    <definedName name="revenue_per_RPM_2001">[15]Global!#REF!</definedName>
    <definedName name="revenue_per_RPM_2002">[15]Global!#REF!</definedName>
    <definedName name="revenue_per_RPM_2003">[15]Global!#REF!</definedName>
    <definedName name="revenue_per_RPM_2004">[15]Global!#REF!</definedName>
    <definedName name="revenue_per_RPM_2005">[15]Global!#REF!</definedName>
    <definedName name="revenue_per_RPM_2006">[15]Global!#REF!</definedName>
    <definedName name="revenue_per_RPM_2007">[15]Global!#REF!</definedName>
    <definedName name="revenue_per_RPM_2008">[15]Global!#REF!</definedName>
    <definedName name="revenue_per_RPM_2009">[15]Global!#REF!</definedName>
    <definedName name="revenue_per_RPM_2010">[15]Global!#REF!</definedName>
    <definedName name="revenue_per_RPM_comm">[15]Global!#REF!</definedName>
    <definedName name="revenue_per_RTK_1985">[15]Global!#REF!</definedName>
    <definedName name="revenue_per_RTK_1986">[15]Global!#REF!</definedName>
    <definedName name="revenue_per_RTK_1987">[15]Global!#REF!</definedName>
    <definedName name="revenue_per_RTK_1988">[15]Global!#REF!</definedName>
    <definedName name="revenue_per_RTK_1989">[15]Global!#REF!</definedName>
    <definedName name="revenue_per_RTK_1990">[15]Global!#REF!</definedName>
    <definedName name="revenue_per_RTK_1991">[15]Global!#REF!</definedName>
    <definedName name="revenue_per_RTK_1992">[15]Global!#REF!</definedName>
    <definedName name="revenue_per_RTK_1993">[15]Global!#REF!</definedName>
    <definedName name="revenue_per_RTK_1994">[15]Global!#REF!</definedName>
    <definedName name="revenue_per_RTK_1995">[15]Global!#REF!</definedName>
    <definedName name="revenue_per_RTK_1996">[15]Global!#REF!</definedName>
    <definedName name="revenue_per_RTK_1997">[15]Global!#REF!</definedName>
    <definedName name="revenue_per_RTK_1998">[15]Global!#REF!</definedName>
    <definedName name="revenue_per_RTK_1999">[15]Global!#REF!</definedName>
    <definedName name="revenue_per_RTK_2000">[15]Global!#REF!</definedName>
    <definedName name="revenue_per_RTK_2001">[15]Global!#REF!</definedName>
    <definedName name="revenue_per_RTK_2002">[15]Global!#REF!</definedName>
    <definedName name="revenue_per_RTK_2003">[15]Global!#REF!</definedName>
    <definedName name="revenue_per_RTK_2004">[15]Global!#REF!</definedName>
    <definedName name="revenue_per_RTK_2005">[15]Global!#REF!</definedName>
    <definedName name="revenue_per_RTK_2006">[15]Global!#REF!</definedName>
    <definedName name="revenue_per_RTK_2007">[15]Global!#REF!</definedName>
    <definedName name="revenue_per_RTK_2008">[15]Global!#REF!</definedName>
    <definedName name="revenue_per_RTK_2009">[15]Global!#REF!</definedName>
    <definedName name="revenue_per_RTK_2010">[15]Global!#REF!</definedName>
    <definedName name="revenue_per_RTK_comm">[15]Global!#REF!</definedName>
    <definedName name="revenue_per_RTM_1985">[15]Global!#REF!</definedName>
    <definedName name="revenue_per_RTM_1986">[15]Global!#REF!</definedName>
    <definedName name="revenue_per_RTM_1987">[15]Global!#REF!</definedName>
    <definedName name="revenue_per_RTM_1988">[15]Global!#REF!</definedName>
    <definedName name="revenue_per_RTM_1989">[15]Global!#REF!</definedName>
    <definedName name="revenue_per_RTM_1990">[15]Global!#REF!</definedName>
    <definedName name="revenue_per_RTM_1991">[15]Global!#REF!</definedName>
    <definedName name="revenue_per_RTM_1992">[15]Global!#REF!</definedName>
    <definedName name="revenue_per_RTM_1993">[15]Global!#REF!</definedName>
    <definedName name="revenue_per_RTM_1994">[15]Global!#REF!</definedName>
    <definedName name="revenue_per_RTM_1995">[15]Global!#REF!</definedName>
    <definedName name="revenue_per_RTM_1996">[15]Global!#REF!</definedName>
    <definedName name="revenue_per_RTM_1997">[15]Global!#REF!</definedName>
    <definedName name="revenue_per_RTM_1998">[15]Global!#REF!</definedName>
    <definedName name="revenue_per_RTM_1999">[15]Global!#REF!</definedName>
    <definedName name="revenue_per_RTM_2000">[15]Global!#REF!</definedName>
    <definedName name="revenue_per_RTM_2001">[15]Global!#REF!</definedName>
    <definedName name="revenue_per_RTM_2002">[15]Global!#REF!</definedName>
    <definedName name="revenue_per_RTM_2003">[15]Global!#REF!</definedName>
    <definedName name="revenue_per_RTM_2004">[15]Global!#REF!</definedName>
    <definedName name="revenue_per_RTM_2005">[15]Global!#REF!</definedName>
    <definedName name="revenue_per_RTM_2006">[15]Global!#REF!</definedName>
    <definedName name="revenue_per_RTM_2007">[15]Global!#REF!</definedName>
    <definedName name="revenue_per_RTM_2008">[15]Global!#REF!</definedName>
    <definedName name="revenue_per_RTM_2009">[15]Global!#REF!</definedName>
    <definedName name="revenue_per_RTM_2010">[15]Global!#REF!</definedName>
    <definedName name="revenue_per_RTM_comm">[15]Global!#REF!</definedName>
    <definedName name="Revenues">[10]Sheet1!$A$4:$IV$4</definedName>
    <definedName name="rf">'[3]DCF old'!$C$22</definedName>
    <definedName name="rf_old">'[3]DCF old'!#REF!</definedName>
    <definedName name="RIsk_free_30yr_Treas">'[8]Income Statement_VDF'!$D$47:$S$47</definedName>
    <definedName name="riskprem">'[3]DCF old'!$C$21</definedName>
    <definedName name="RnD_expense">'[8]Invested capital_VDF'!$C$28:$AZ$28</definedName>
    <definedName name="RnD_expense_fore">[8]Forecasts_VDF!$E$11:$X$11</definedName>
    <definedName name="RnD_expense_growth_fore">[8]Forecasts_VDF!$H$156:$K$156</definedName>
    <definedName name="RnD_expenses_fore">[8]Forecasts_VDF!$E$11:$X$11</definedName>
    <definedName name="rng_all">'[3]DCF old'!$B$5:$G$69,'[3]DCF old'!$I$5:$W$176</definedName>
    <definedName name="rng_BS">'[3]DCF old'!#REF!</definedName>
    <definedName name="rng_FA">'[3]DCF old'!#REF!</definedName>
    <definedName name="rng_KV">'[3]DCF old'!#REF!</definedName>
    <definedName name="rng_otherkeyval">'[3]DCF old'!#REF!</definedName>
    <definedName name="rng_qdata">'[3]DCF old'!#REF!</definedName>
    <definedName name="rng_SA">'[3]DCF old'!#REF!</definedName>
    <definedName name="rng_sa_beta">'[3]DCF old'!#REF!</definedName>
    <definedName name="rng_sa_noplat">'[3]DCF old'!#REF!</definedName>
    <definedName name="rng_sa_noplat_p2">'[3]DCF old'!#REF!</definedName>
    <definedName name="rng_sa_noplat_p3">'[3]DCF old'!#REF!</definedName>
    <definedName name="rng_sa_rf">'[3]DCF old'!#REF!</definedName>
    <definedName name="rng_sa_riskprem">'[3]DCF old'!#REF!</definedName>
    <definedName name="rng_sa_solid">'[3]DCF old'!#REF!</definedName>
    <definedName name="rng_sa_wacc">'[3]DCF old'!#REF!</definedName>
    <definedName name="rng_stock">'[3]DCF old'!#REF!</definedName>
    <definedName name="roc_margin">'[3]DCF old'!#REF!</definedName>
    <definedName name="roce">'[3]DCF old'!#REF!</definedName>
    <definedName name="roce_00">#REF!</definedName>
    <definedName name="roce_01">#REF!</definedName>
    <definedName name="roce_02">#REF!</definedName>
    <definedName name="roce_03">[1]CASINO2!$W$608</definedName>
    <definedName name="roce_99">#REF!</definedName>
    <definedName name="roe">'[3]DCF old'!#REF!</definedName>
    <definedName name="roe_00">#REF!</definedName>
    <definedName name="roe_01">#REF!</definedName>
    <definedName name="roe_02">#REF!</definedName>
    <definedName name="roe_03">[1]CASINO2!$W$630</definedName>
    <definedName name="roe_99">#REF!</definedName>
    <definedName name="ROIC">'[8]Invested capital_VDF'!$C$107:$AZ$107</definedName>
    <definedName name="ROIC_DCF">[8]DCF_VDF!$C$44:$BZ$44</definedName>
    <definedName name="roic_ex_gw">'[3]DCF old'!#REF!</definedName>
    <definedName name="roic_imp">'[3]DCF old'!#REF!</definedName>
    <definedName name="roic_incl_gw">'[3]DCF old'!#REF!</definedName>
    <definedName name="roic_new">'[3]DCF old'!#REF!</definedName>
    <definedName name="ROIC_WACC">'[8]Summary Page_VDF'!$C$46:$AZ$46</definedName>
    <definedName name="ROIC2">#REF!</definedName>
    <definedName name="Romania___MobilRom">"Orange_RomaniaSubs"</definedName>
    <definedName name="RORIC__3_yr_rolling">[8]DCF_VDF!$C$92:$BZ$92</definedName>
    <definedName name="rotc">'[3]DCF old'!#REF!</definedName>
    <definedName name="RoW">#REF!</definedName>
    <definedName name="RoW_w">#REF!</definedName>
    <definedName name="rowno">#REF!</definedName>
    <definedName name="rta">[4]Börskurser!#REF!</definedName>
    <definedName name="s_ce00">#REF!</definedName>
    <definedName name="s_ce01">#REF!</definedName>
    <definedName name="s_ce02">#REF!</definedName>
    <definedName name="s_ce03">[1]CASINO2!$W$607</definedName>
    <definedName name="s_ce99">#REF!</definedName>
    <definedName name="S_T_obligations_under_cap_leases">'[8]Invested capital_VDF'!$C$55:$AU$55</definedName>
    <definedName name="sa">#REF!</definedName>
    <definedName name="sa_beta1">'[3]DCF old'!#REF!</definedName>
    <definedName name="sa_beta2">'[3]DCF old'!#REF!</definedName>
    <definedName name="sa_beta3">'[3]DCF old'!#REF!</definedName>
    <definedName name="sa_beta4">'[3]DCF old'!#REF!</definedName>
    <definedName name="sa_beta5">'[3]DCF old'!#REF!</definedName>
    <definedName name="sa_beta6">'[3]DCF old'!#REF!</definedName>
    <definedName name="sa_beta7">'[3]DCF old'!#REF!</definedName>
    <definedName name="sa_betadiff">'[3]DCF old'!#REF!</definedName>
    <definedName name="sa_clear" localSheetId="2">'[3]DCF old'!#REF!,'[3]DCF old'!#REF!,'[3]DCF old'!#REF!,'[3]DCF old'!#REF!,'[3]DCF old'!#REF!,'[3]DCF old'!#REF!,'[3]DCF old'!#REF!,'[3]DCF old'!#REF!</definedName>
    <definedName name="sa_clear">'[3]DCF old'!#REF!,'[3]DCF old'!#REF!,'[3]DCF old'!#REF!,'[3]DCF old'!#REF!,'[3]DCF old'!#REF!,'[3]DCF old'!#REF!,'[3]DCF old'!#REF!,'[3]DCF old'!#REF!</definedName>
    <definedName name="sa_eq_ratio_mv">'[3]DCF old'!$C$50</definedName>
    <definedName name="sa_fcf">'[3]DCF old'!$I$22:$W$22</definedName>
    <definedName name="sa_noplat_p2_1">'[3]DCF old'!#REF!</definedName>
    <definedName name="sa_noplat_p2_2">'[3]DCF old'!#REF!</definedName>
    <definedName name="sa_noplat_p2_3">'[3]DCF old'!#REF!</definedName>
    <definedName name="sa_noplat_p2_4">'[3]DCF old'!#REF!</definedName>
    <definedName name="sa_noplat_p2_5">'[3]DCF old'!#REF!</definedName>
    <definedName name="sa_noplat_p3_1">'[3]DCF old'!#REF!</definedName>
    <definedName name="sa_noplat_p3_2">'[3]DCF old'!#REF!</definedName>
    <definedName name="sa_noplat_p3_3">'[3]DCF old'!#REF!</definedName>
    <definedName name="sa_noplat_p3_4">'[3]DCF old'!#REF!</definedName>
    <definedName name="sa_noplat_p3_5">'[3]DCF old'!#REF!</definedName>
    <definedName name="sa_noplat1">'[3]DCF old'!#REF!</definedName>
    <definedName name="sa_noplat2">'[3]DCF old'!#REF!</definedName>
    <definedName name="sa_noplat3">'[3]DCF old'!#REF!</definedName>
    <definedName name="sa_noplat4">'[3]DCF old'!#REF!</definedName>
    <definedName name="sa_noplat5">'[3]DCF old'!#REF!</definedName>
    <definedName name="sa_noplat6">'[3]DCF old'!#REF!</definedName>
    <definedName name="sa_noplat7">'[3]DCF old'!#REF!</definedName>
    <definedName name="sa_noplatdiff">'[3]DCF old'!#REF!</definedName>
    <definedName name="sa_noplatdiff2">'[3]DCF old'!#REF!</definedName>
    <definedName name="sa_rf1">'[3]DCF old'!#REF!</definedName>
    <definedName name="sa_rf2">'[3]DCF old'!#REF!</definedName>
    <definedName name="sa_rf3">'[3]DCF old'!#REF!</definedName>
    <definedName name="sa_rf4">'[3]DCF old'!#REF!</definedName>
    <definedName name="sa_rf5">'[3]DCF old'!#REF!</definedName>
    <definedName name="sa_rf6">'[3]DCF old'!#REF!</definedName>
    <definedName name="sa_rf7">'[3]DCF old'!#REF!</definedName>
    <definedName name="sa_rfdiff">'[3]DCF old'!#REF!</definedName>
    <definedName name="sa_riskprem1">'[3]DCF old'!#REF!</definedName>
    <definedName name="sa_riskprem2">'[3]DCF old'!#REF!</definedName>
    <definedName name="sa_riskprem3">'[3]DCF old'!#REF!</definedName>
    <definedName name="sa_riskprem4">'[3]DCF old'!#REF!</definedName>
    <definedName name="sa_riskprem5">'[3]DCF old'!#REF!</definedName>
    <definedName name="sa_riskprem6">'[3]DCF old'!#REF!</definedName>
    <definedName name="sa_riskprem7">'[3]DCF old'!#REF!</definedName>
    <definedName name="sa_riskpremdiff">'[3]DCF old'!#REF!</definedName>
    <definedName name="sa_roic_value_p2">'[3]DCF old'!#REF!</definedName>
    <definedName name="sa_roic_value_p3">'[3]DCF old'!#REF!</definedName>
    <definedName name="sa_roic1">'[3]DCF old'!#REF!</definedName>
    <definedName name="sa_roic2">'[3]DCF old'!#REF!</definedName>
    <definedName name="sa_roic3">'[3]DCF old'!#REF!</definedName>
    <definedName name="sa_roic4">'[3]DCF old'!#REF!</definedName>
    <definedName name="sa_roic5">'[3]DCF old'!#REF!</definedName>
    <definedName name="sa_roicdiff">'[3]DCF old'!#REF!</definedName>
    <definedName name="sa_solid1">'[3]DCF old'!#REF!</definedName>
    <definedName name="sa_solid2">'[3]DCF old'!#REF!</definedName>
    <definedName name="sa_solid3">'[3]DCF old'!#REF!</definedName>
    <definedName name="sa_solid4">'[3]DCF old'!#REF!</definedName>
    <definedName name="sa_solid5">'[3]DCF old'!#REF!</definedName>
    <definedName name="sa_solid6">'[3]DCF old'!#REF!</definedName>
    <definedName name="sa_solid7">'[3]DCF old'!#REF!</definedName>
    <definedName name="sa_soliddiff">'[3]DCF old'!#REF!</definedName>
    <definedName name="sa_wacc">'[3]DCF old'!$C$51</definedName>
    <definedName name="sa_wacc1">'[3]DCF old'!#REF!</definedName>
    <definedName name="sa_wacc2">'[3]DCF old'!#REF!</definedName>
    <definedName name="sa_wacc3">'[3]DCF old'!#REF!</definedName>
    <definedName name="sa_wacc4">'[3]DCF old'!#REF!</definedName>
    <definedName name="sa_wacc5">'[3]DCF old'!#REF!</definedName>
    <definedName name="sa_wacc6">'[3]DCF old'!#REF!</definedName>
    <definedName name="sa_wacc7">'[3]DCF old'!#REF!</definedName>
    <definedName name="sa_waccdiff">'[3]DCF old'!#REF!</definedName>
    <definedName name="sale_g">'[3]DCF old'!#REF!</definedName>
    <definedName name="sales">#REF!</definedName>
    <definedName name="Sales_growth">[8]NOPAT_VDF!$C$140:$AU$140</definedName>
    <definedName name="Sales_growth_avg">[8]Forecasts_VDF!$B$53</definedName>
    <definedName name="SaveAllYears">TRUE</definedName>
    <definedName name="SavedThisSession">FALSE</definedName>
    <definedName name="sector">'[3]DCF old'!#REF!</definedName>
    <definedName name="sector_en">'[3]DCF old'!#REF!</definedName>
    <definedName name="Segment1_income">[8]NOPAT_VDF!$C$5:$AZ$5</definedName>
    <definedName name="Segment1_income_DCF">[8]DCF_VDF!$C$6:$BZ$6</definedName>
    <definedName name="Segment1_income_fore">[8]Forecasts_VDF!$E$4:$G$4</definedName>
    <definedName name="Segment1_income_growth_fore">[8]Forecasts_VDF!$H$50:$K$50</definedName>
    <definedName name="Segment2_income">[8]NOPAT_VDF!$C$6:$AZ$6</definedName>
    <definedName name="Segment2_income_DCF">[8]DCF_VDF!$C$7:$BZ$7</definedName>
    <definedName name="Segment2_income_fore">[8]Forecasts_VDF!$E$5:$G$5</definedName>
    <definedName name="Segment2_income_growth_fore">[8]Forecasts_VDF!$H$51:$K$51</definedName>
    <definedName name="SEK_USD">#REF!</definedName>
    <definedName name="sencount" hidden="1">2</definedName>
    <definedName name="SGA">[8]NOPAT_VDF!$C$12:$AE$12</definedName>
    <definedName name="SGA_fore">[8]Forecasts_VDF!$E$10:$X$10</definedName>
    <definedName name="SGA_growth">[8]NOPAT_VDF!#REF!</definedName>
    <definedName name="SGA_growth_avg">[8]Forecasts_VDF!$B$141</definedName>
    <definedName name="SGA_growth_fore">[8]Forecasts_VDF!$H$53:$K$53</definedName>
    <definedName name="SGA_margin">[8]NOPAT_VDF!$C$114:$AU$114</definedName>
    <definedName name="SGA_margin_fore">[8]Forecasts_VDF!#REF!</definedName>
    <definedName name="share_info">#REF!</definedName>
    <definedName name="Shareholder_value">[8]DCF_VDF!$C$36:$AZ$36</definedName>
    <definedName name="Shareholder_Value_EVA">[8]DCF_VDF!$C$61:$BZ$61</definedName>
    <definedName name="Shareholders_equity">'[8]Invested capital_VDF'!$C$78:$AE$78</definedName>
    <definedName name="Shares">#REF!</definedName>
    <definedName name="Shares_DCF">[8]DCF_VDF!$C$37:$AZ$37</definedName>
    <definedName name="Shares_fore">[8]Forecasts_VDF!$E$41:$W$41</definedName>
    <definedName name="Shares_growth">[8]NOPAT_VDF!$M$151:$Q$151</definedName>
    <definedName name="Shares_growth_fore">[8]Forecasts_VDF!$E$59:$W$59</definedName>
    <definedName name="Shares_repurchase_liability">'[8]Invested capital_VDF'!#REF!</definedName>
    <definedName name="Sheet" localSheetId="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Sheet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Sheet2" localSheetId="2">OFFSET(ChartStartpoint,ChartarrayStartpoint,0,ChartarraySize,1)</definedName>
    <definedName name="Sheet2">OFFSET(ChartStartpoint,ChartarrayStartpoint,0,ChartarraySize,1)</definedName>
    <definedName name="Short_term_debt" localSheetId="2">#REF!</definedName>
    <definedName name="Short_term_debt">#REF!</definedName>
    <definedName name="Shre">'[31]Balance Sheet'!$N$9</definedName>
    <definedName name="SHRFULL" localSheetId="2">#REF!</definedName>
    <definedName name="SHRFULL">#REF!</definedName>
    <definedName name="sizes">FALSE</definedName>
    <definedName name="solveproblemwacc">'[3]DCF old'!$C$48</definedName>
    <definedName name="sorteringtest">#REF!</definedName>
    <definedName name="South_America">#REF!</definedName>
    <definedName name="South_America_w">#REF!</definedName>
    <definedName name="spcurrency">#REF!</definedName>
    <definedName name="splityear">'[3]DCF old'!$E$9</definedName>
    <definedName name="Spread_on_debt">'[8]Income Statement_VDF'!$D$49:$S$49</definedName>
    <definedName name="SPSet">"current"</definedName>
    <definedName name="sqm00">'[6]old template'!#REF!</definedName>
    <definedName name="ST_debt">'[8]Invested capital_VDF'!$C$54:$AE$54</definedName>
    <definedName name="ST_debt_growth_fore">[8]Forecasts_VDF!$H$159:$K$159</definedName>
    <definedName name="Staightline_charge">'[8]Invested capital_VDF'!$C$29:$AU$29</definedName>
    <definedName name="Start_Year_JCF">#REF!</definedName>
    <definedName name="startday">#REF!</definedName>
    <definedName name="startmonth">#REF!</definedName>
    <definedName name="StartPosition">#REF!</definedName>
    <definedName name="startyear">#REF!</definedName>
    <definedName name="stax">'[3]DCF old'!$C$16</definedName>
    <definedName name="Stock_price">'[8]Summary Page_VDF'!$B$9</definedName>
    <definedName name="Stock_price_close">'[8]Summary Page_VDF'!$C$54:$AZ$54</definedName>
    <definedName name="Stock_price_high">[8]WACC_VDF!$C$27:$AY$27</definedName>
    <definedName name="Stock_price_low">[8]WACC_VDF!$C$28:$AY$28</definedName>
    <definedName name="strategy_key">#REF!</definedName>
    <definedName name="subdebt">#REF!</definedName>
    <definedName name="Summary">#REF!</definedName>
    <definedName name="Summary_1">'[8]Summary Page_VDF'!$F$1:$F$65536</definedName>
    <definedName name="Summary_1991">'[8]Summary Page_VDF'!$C$25:$C$99</definedName>
    <definedName name="Summary_1992">'[8]Summary Page_VDF'!$D$25:$D$99</definedName>
    <definedName name="Summary_1993">'[8]Summary Page_VDF'!$E$25:$E$99</definedName>
    <definedName name="Summary_1994">'[8]Summary Page_VDF'!$F$25:$F$99</definedName>
    <definedName name="Summary_1995">'[8]Summary Page_VDF'!$G$25:$G$99</definedName>
    <definedName name="Summary_1996">'[8]Summary Page_VDF'!$H$25:$H$99</definedName>
    <definedName name="Summary_1997">'[8]Summary Page_VDF'!$I$25:$I$99</definedName>
    <definedName name="Summary_2">'[8]Summary Page_VDF'!$E$1:$E$65536</definedName>
    <definedName name="Summary_3">'[8]Summary Page_VDF'!$D$1:$D$65536</definedName>
    <definedName name="Summary_4">'[8]Summary Page_VDF'!$C$1:$C$65536</definedName>
    <definedName name="Summary_EY1">'[8]Summary Page_VDF'!$H$1:$H$65536</definedName>
    <definedName name="Summary_EY2">'[8]Summary Page_VDF'!$I$1:$I$65536</definedName>
    <definedName name="Summary_P">'[8]Summary Page_VDF'!$G$1:$G$65536</definedName>
    <definedName name="sva">'[3]DCF old'!$B$61:$D$61</definedName>
    <definedName name="sva_ps">'[3]DCF old'!$D$61</definedName>
    <definedName name="sva_tot">'[3]DCF old'!$C$61</definedName>
    <definedName name="svaps">'[3]DCF old'!#REF!</definedName>
    <definedName name="SVASolver">#REF!</definedName>
    <definedName name="Sweden">#REF!</definedName>
    <definedName name="Sweden_w">#REF!</definedName>
    <definedName name="syss_kap">'[3]DCF old'!#REF!</definedName>
    <definedName name="t">#REF!</definedName>
    <definedName name="Tabell_A_USD">'[11]A table'!#REF!</definedName>
    <definedName name="Tabell_C_Eng">'[11]A table'!#REF!</definedName>
    <definedName name="table1">#REF!</definedName>
    <definedName name="tablea">#REF!</definedName>
    <definedName name="tablec">#REF!</definedName>
    <definedName name="Tangible_Assets">#REF!</definedName>
    <definedName name="Target_debt_to_capital">[8]Forecasts_VDF!$E$72:$L$72</definedName>
    <definedName name="Target_Price">#REF!</definedName>
    <definedName name="tas_00">#REF!</definedName>
    <definedName name="tas_01">#REF!</definedName>
    <definedName name="tas_02">#REF!</definedName>
    <definedName name="tas_99">#REF!</definedName>
    <definedName name="tas_av00">#REF!</definedName>
    <definedName name="tas_av01">#REF!</definedName>
    <definedName name="tas_av02">#REF!</definedName>
    <definedName name="tas_av99">#REF!</definedName>
    <definedName name="tas_s00">#REF!</definedName>
    <definedName name="tas_s01">#REF!</definedName>
    <definedName name="tas_s02">#REF!</definedName>
    <definedName name="tas_s99">#REF!</definedName>
    <definedName name="Tax_benefit_from_interest">[8]NOPAT_VDF!$C$36:$AU$36</definedName>
    <definedName name="Tax_benefit_from_oper_leases">[8]NOPAT_VDF!AO1:XEV1</definedName>
    <definedName name="Tax_benefit_from_ops_leases">[8]NOPAT_VDF!$C$37:$AZ$37</definedName>
    <definedName name="Tax_rate_for_WACC">[8]WACC_VDF!#REF!</definedName>
    <definedName name="Tax_Shield_Tax_Rate">[8]NOPAT_VDF!$A$33</definedName>
    <definedName name="Taxes_deferred">#REF!</definedName>
    <definedName name="Taxes_paid">#REF!</definedName>
    <definedName name="taxrate">'[3]DCF old'!$C$36</definedName>
    <definedName name="temp" localSheetId="2" hidden="1">{"Full annual",#N/A,FALSE,"Master"}</definedName>
    <definedName name="temp" hidden="1">{"Full annual",#N/A,FALSE,"Master"}</definedName>
    <definedName name="temp2" localSheetId="2" hidden="1">{"Full annual",#N/A,FALSE,"Master";"P and L halfyearly",#N/A,FALSE,"Master";"Underlying halfyearly",#N/A,FALSE,"Master"}</definedName>
    <definedName name="temp2" hidden="1">{"Full annual",#N/A,FALSE,"Master";"P and L halfyearly",#N/A,FALSE,"Master";"Underlying halfyearly",#N/A,FALSE,"Master"}</definedName>
    <definedName name="temp3" localSheetId="2" hidden="1">{"P and L halfyearly",#N/A,FALSE,"Master"}</definedName>
    <definedName name="temp3" hidden="1">{"P and L halfyearly",#N/A,FALSE,"Master"}</definedName>
    <definedName name="temp4" localSheetId="2" hidden="1">{"Underlying halfyearly",#N/A,FALSE,"Master"}</definedName>
    <definedName name="temp4" hidden="1">{"Underlying halfyearly",#N/A,FALSE,"Master"}</definedName>
    <definedName name="TEST">#REF!</definedName>
    <definedName name="textToday">#REF!</definedName>
    <definedName name="tias_00">[1]CASINO2!$T$603</definedName>
    <definedName name="tias_01">[1]CASINO2!$U$603</definedName>
    <definedName name="tias_02">[1]CASINO2!$V$603</definedName>
    <definedName name="tias_03">[1]CASINO2!$W$603</definedName>
    <definedName name="tias_99">[1]CASINO2!$S$603</definedName>
    <definedName name="tias_av00">[1]CASINO2!$T$318</definedName>
    <definedName name="tias_av01">[1]CASINO2!$U$318</definedName>
    <definedName name="tias_av02">[1]CASINO2!$V$318</definedName>
    <definedName name="tias_av03">[1]CASINO2!$W$318</definedName>
    <definedName name="tias_av99">[1]CASINO2!$S$318</definedName>
    <definedName name="tias_s00">[1]CASINO2!$T$604</definedName>
    <definedName name="tias_s01">[1]CASINO2!$U$604</definedName>
    <definedName name="tias_s02">[1]CASINO2!$V$604</definedName>
    <definedName name="tias_s03">[1]CASINO2!$W$604</definedName>
    <definedName name="tias_s99">[1]CASINO2!$S$604</definedName>
    <definedName name="tick">'[3]DCF old'!$E$7</definedName>
    <definedName name="ticker">#REF!</definedName>
    <definedName name="tot">'[3]DCF old'!$C$54:$C$61</definedName>
    <definedName name="tot_airline_revenue_1985">[15]Global!#REF!</definedName>
    <definedName name="tot_airline_revenue_1986">[15]Global!#REF!</definedName>
    <definedName name="tot_airline_revenue_1987">[15]Global!#REF!</definedName>
    <definedName name="tot_airline_revenue_1988">[15]Global!#REF!</definedName>
    <definedName name="tot_airline_revenue_1989">[15]Global!#REF!</definedName>
    <definedName name="tot_airline_revenue_1990">[15]Global!#REF!</definedName>
    <definedName name="tot_airline_revenue_1991">[15]Global!#REF!</definedName>
    <definedName name="tot_airline_revenue_1992">[15]Global!#REF!</definedName>
    <definedName name="tot_airline_revenue_1993">[15]Global!#REF!</definedName>
    <definedName name="tot_airline_revenue_1994">[15]Global!#REF!</definedName>
    <definedName name="tot_airline_revenue_1995">[15]Global!#REF!</definedName>
    <definedName name="tot_airline_revenue_1996">[15]Global!#REF!</definedName>
    <definedName name="tot_airline_revenue_1997">[15]Global!#REF!</definedName>
    <definedName name="tot_airline_revenue_1998">[15]Global!#REF!</definedName>
    <definedName name="tot_airline_revenue_1999">[15]Global!#REF!</definedName>
    <definedName name="tot_airline_revenue_2000">[15]Global!#REF!</definedName>
    <definedName name="tot_airline_revenue_2001">[15]Global!#REF!</definedName>
    <definedName name="tot_airline_revenue_2002">[15]Global!#REF!</definedName>
    <definedName name="tot_airline_revenue_2003">[15]Global!#REF!</definedName>
    <definedName name="tot_airline_revenue_2004">[15]Global!#REF!</definedName>
    <definedName name="tot_airline_revenue_2005">[15]Global!#REF!</definedName>
    <definedName name="tot_airline_revenue_2006">[15]Global!#REF!</definedName>
    <definedName name="tot_airline_revenue_2007">[15]Global!#REF!</definedName>
    <definedName name="tot_airline_revenue_2008">[15]Global!#REF!</definedName>
    <definedName name="tot_airline_revenue_2009">[15]Global!#REF!</definedName>
    <definedName name="tot_airline_revenue_2010">[15]Global!#REF!</definedName>
    <definedName name="tot_airline_revenue_comm">[15]Global!#REF!</definedName>
    <definedName name="tot_as">'[3]DCF old'!#REF!</definedName>
    <definedName name="tot_bal">'[3]DCF old'!#REF!</definedName>
    <definedName name="tot_d">'[3]DCF old'!#REF!</definedName>
    <definedName name="tot_div">'[3]DCF old'!#REF!</definedName>
    <definedName name="total_airline_capacity_ATM_1985">[15]Global!#REF!</definedName>
    <definedName name="total_airline_capacity_ATM_1986">[15]Global!#REF!</definedName>
    <definedName name="total_airline_capacity_ATM_1987">[15]Global!#REF!</definedName>
    <definedName name="total_airline_capacity_ATM_1988">[15]Global!#REF!</definedName>
    <definedName name="total_airline_capacity_ATM_1989">[15]Global!#REF!</definedName>
    <definedName name="total_airline_capacity_ATM_1990">[15]Global!#REF!</definedName>
    <definedName name="total_airline_capacity_ATM_1991">[15]Global!#REF!</definedName>
    <definedName name="total_airline_capacity_ATM_1992">[15]Global!#REF!</definedName>
    <definedName name="total_airline_capacity_ATM_1993">[15]Global!#REF!</definedName>
    <definedName name="total_airline_capacity_ATM_1994">[15]Global!#REF!</definedName>
    <definedName name="total_airline_capacity_ATM_1995">[15]Global!#REF!</definedName>
    <definedName name="total_airline_capacity_ATM_1996">[15]Global!#REF!</definedName>
    <definedName name="total_airline_capacity_ATM_1997">[15]Global!#REF!</definedName>
    <definedName name="total_airline_capacity_ATM_1998">[15]Global!#REF!</definedName>
    <definedName name="total_airline_capacity_ATM_1999">[15]Global!#REF!</definedName>
    <definedName name="total_airline_capacity_ATM_2000">[15]Global!#REF!</definedName>
    <definedName name="total_airline_capacity_ATM_2001">[15]Global!#REF!</definedName>
    <definedName name="total_airline_capacity_ATM_2002">[15]Global!#REF!</definedName>
    <definedName name="total_airline_capacity_ATM_2003">[15]Global!#REF!</definedName>
    <definedName name="total_airline_capacity_ATM_2004">[15]Global!#REF!</definedName>
    <definedName name="total_airline_capacity_ATM_2005">[15]Global!#REF!</definedName>
    <definedName name="total_airline_capacity_ATM_2006">[15]Global!#REF!</definedName>
    <definedName name="total_airline_capacity_ATM_2007">[15]Global!#REF!</definedName>
    <definedName name="total_airline_capacity_ATM_2008">[15]Global!#REF!</definedName>
    <definedName name="total_airline_capacity_ATM_2009">[15]Global!#REF!</definedName>
    <definedName name="total_airline_capacity_ATM_2010">[15]Global!#REF!</definedName>
    <definedName name="total_airline_capacity_ATM_comm">[15]Global!#REF!</definedName>
    <definedName name="total_airline_capacity_RPK_1985">[15]Global!#REF!</definedName>
    <definedName name="total_airline_capacity_RPK_1986">[15]Global!#REF!</definedName>
    <definedName name="total_airline_capacity_RPK_1987">[15]Global!#REF!</definedName>
    <definedName name="total_airline_capacity_RPK_1988">[15]Global!#REF!</definedName>
    <definedName name="total_airline_capacity_RPK_1989">[15]Global!#REF!</definedName>
    <definedName name="total_airline_capacity_RPK_1990">[15]Global!#REF!</definedName>
    <definedName name="total_airline_capacity_RPK_1991">[15]Global!#REF!</definedName>
    <definedName name="total_airline_capacity_RPK_1992">[15]Global!#REF!</definedName>
    <definedName name="total_airline_capacity_RPK_1993">[15]Global!#REF!</definedName>
    <definedName name="total_airline_capacity_RPK_1994">[15]Global!#REF!</definedName>
    <definedName name="total_airline_capacity_RPK_1995">[15]Global!#REF!</definedName>
    <definedName name="total_airline_capacity_RPK_1996">[15]Global!#REF!</definedName>
    <definedName name="total_airline_capacity_RPK_1997">[15]Global!#REF!</definedName>
    <definedName name="total_airline_capacity_RPK_1998">[15]Global!#REF!</definedName>
    <definedName name="total_airline_capacity_RPK_1999">[15]Global!#REF!</definedName>
    <definedName name="total_airline_capacity_RPK_2000">[15]Global!#REF!</definedName>
    <definedName name="total_airline_capacity_RPK_2001">[15]Global!#REF!</definedName>
    <definedName name="total_airline_capacity_RPK_2002">[15]Global!#REF!</definedName>
    <definedName name="total_airline_capacity_RPK_2003">[15]Global!#REF!</definedName>
    <definedName name="total_airline_capacity_RPK_2004">[15]Global!#REF!</definedName>
    <definedName name="total_airline_capacity_RPK_2005">[15]Global!#REF!</definedName>
    <definedName name="total_airline_capacity_RPK_2006">[15]Global!#REF!</definedName>
    <definedName name="total_airline_capacity_RPK_2007">[15]Global!#REF!</definedName>
    <definedName name="total_airline_capacity_RPK_2008">[15]Global!#REF!</definedName>
    <definedName name="total_airline_capacity_RPK_2009">[15]Global!#REF!</definedName>
    <definedName name="total_airline_capacity_RPK_2010">[15]Global!#REF!</definedName>
    <definedName name="total_airline_capacity_RPK_comm">[15]Global!#REF!</definedName>
    <definedName name="total_airline_load_factor_1985">[15]Global!#REF!</definedName>
    <definedName name="total_airline_load_factor_1986">[15]Global!#REF!</definedName>
    <definedName name="total_airline_load_factor_1987">[15]Global!#REF!</definedName>
    <definedName name="total_airline_load_factor_1988">[15]Global!#REF!</definedName>
    <definedName name="total_airline_load_factor_1989">[15]Global!#REF!</definedName>
    <definedName name="total_airline_load_factor_1990">[15]Global!#REF!</definedName>
    <definedName name="total_airline_load_factor_1991">[15]Global!#REF!</definedName>
    <definedName name="total_airline_load_factor_1992">[15]Global!#REF!</definedName>
    <definedName name="total_airline_load_factor_1993">[15]Global!#REF!</definedName>
    <definedName name="total_airline_load_factor_1994">[15]Global!#REF!</definedName>
    <definedName name="total_airline_load_factor_1995">[15]Global!#REF!</definedName>
    <definedName name="total_airline_load_factor_1996">[15]Global!#REF!</definedName>
    <definedName name="total_airline_load_factor_1997">[15]Global!#REF!</definedName>
    <definedName name="total_airline_load_factor_1998">[15]Global!#REF!</definedName>
    <definedName name="total_airline_load_factor_1999">[15]Global!#REF!</definedName>
    <definedName name="total_airline_load_factor_2000">[15]Global!#REF!</definedName>
    <definedName name="total_airline_load_factor_2001">[15]Global!#REF!</definedName>
    <definedName name="total_airline_load_factor_2002">[15]Global!#REF!</definedName>
    <definedName name="total_airline_load_factor_2003">[15]Global!#REF!</definedName>
    <definedName name="total_airline_load_factor_2004">[15]Global!#REF!</definedName>
    <definedName name="total_airline_load_factor_2005">[15]Global!#REF!</definedName>
    <definedName name="total_airline_load_factor_2006">[15]Global!#REF!</definedName>
    <definedName name="total_airline_load_factor_2007">[15]Global!#REF!</definedName>
    <definedName name="total_airline_load_factor_2008">[15]Global!#REF!</definedName>
    <definedName name="total_airline_load_factor_2009">[15]Global!#REF!</definedName>
    <definedName name="total_airline_load_factor_2010">[15]Global!#REF!</definedName>
    <definedName name="total_airline_load_factor_comm">[15]Global!#REF!</definedName>
    <definedName name="total_airline_traffic_RPK_1985">[15]Global!#REF!</definedName>
    <definedName name="total_airline_traffic_RPK_1986">[15]Global!#REF!</definedName>
    <definedName name="total_airline_traffic_RPK_1987">[15]Global!#REF!</definedName>
    <definedName name="total_airline_traffic_RPK_1988">[15]Global!#REF!</definedName>
    <definedName name="total_airline_traffic_RPK_1989">[15]Global!#REF!</definedName>
    <definedName name="total_airline_traffic_RPK_1990">[15]Global!#REF!</definedName>
    <definedName name="total_airline_traffic_RPK_1991">[15]Global!#REF!</definedName>
    <definedName name="total_airline_traffic_RPK_1992">[15]Global!#REF!</definedName>
    <definedName name="total_airline_traffic_RPK_1993">[15]Global!#REF!</definedName>
    <definedName name="total_airline_traffic_RPK_1994">[15]Global!#REF!</definedName>
    <definedName name="total_airline_traffic_RPK_1995">[15]Global!#REF!</definedName>
    <definedName name="total_airline_traffic_RPK_1996">[15]Global!#REF!</definedName>
    <definedName name="total_airline_traffic_RPK_1997">[15]Global!#REF!</definedName>
    <definedName name="total_airline_traffic_RPK_1998">[15]Global!#REF!</definedName>
    <definedName name="total_airline_traffic_RPK_1999">[15]Global!#REF!</definedName>
    <definedName name="total_airline_traffic_RPK_2000">[15]Global!#REF!</definedName>
    <definedName name="total_airline_traffic_RPK_2001">[15]Global!#REF!</definedName>
    <definedName name="total_airline_traffic_RPK_2002">[15]Global!#REF!</definedName>
    <definedName name="total_airline_traffic_RPK_2003">[15]Global!#REF!</definedName>
    <definedName name="total_airline_traffic_RPK_2004">[15]Global!#REF!</definedName>
    <definedName name="total_airline_traffic_RPK_2005">[15]Global!#REF!</definedName>
    <definedName name="total_airline_traffic_RPK_2006">[15]Global!#REF!</definedName>
    <definedName name="total_airline_traffic_RPK_2007">[15]Global!#REF!</definedName>
    <definedName name="total_airline_traffic_RPK_2008">[15]Global!#REF!</definedName>
    <definedName name="total_airline_traffic_RPK_2009">[15]Global!#REF!</definedName>
    <definedName name="total_airline_traffic_RPK_2010">[15]Global!#REF!</definedName>
    <definedName name="total_airline_traffic_RPK_comm">[15]Global!#REF!</definedName>
    <definedName name="total_airline_traffic_RTM_1985">[15]Global!#REF!</definedName>
    <definedName name="total_airline_traffic_RTM_1986">[15]Global!#REF!</definedName>
    <definedName name="total_airline_traffic_RTM_1987">[15]Global!#REF!</definedName>
    <definedName name="total_airline_traffic_RTM_1988">[15]Global!#REF!</definedName>
    <definedName name="total_airline_traffic_RTM_1989">[15]Global!#REF!</definedName>
    <definedName name="total_airline_traffic_RTM_1990">[15]Global!#REF!</definedName>
    <definedName name="total_airline_traffic_RTM_1991">[15]Global!#REF!</definedName>
    <definedName name="total_airline_traffic_RTM_1992">[15]Global!#REF!</definedName>
    <definedName name="total_airline_traffic_RTM_1993">[15]Global!#REF!</definedName>
    <definedName name="total_airline_traffic_RTM_1994">[15]Global!#REF!</definedName>
    <definedName name="total_airline_traffic_RTM_1995">[15]Global!#REF!</definedName>
    <definedName name="total_airline_traffic_RTM_1996">[15]Global!#REF!</definedName>
    <definedName name="total_airline_traffic_RTM_1997">[15]Global!#REF!</definedName>
    <definedName name="total_airline_traffic_RTM_1998">[15]Global!#REF!</definedName>
    <definedName name="total_airline_traffic_RTM_1999">[15]Global!#REF!</definedName>
    <definedName name="total_airline_traffic_RTM_2000">[15]Global!#REF!</definedName>
    <definedName name="total_airline_traffic_RTM_2001">[15]Global!#REF!</definedName>
    <definedName name="total_airline_traffic_RTM_2002">[15]Global!#REF!</definedName>
    <definedName name="total_airline_traffic_RTM_2003">[15]Global!#REF!</definedName>
    <definedName name="total_airline_traffic_RTM_2004">[15]Global!#REF!</definedName>
    <definedName name="total_airline_traffic_RTM_2005">[15]Global!#REF!</definedName>
    <definedName name="total_airline_traffic_RTM_2006">[15]Global!#REF!</definedName>
    <definedName name="total_airline_traffic_RTM_2007">[15]Global!#REF!</definedName>
    <definedName name="total_airline_traffic_RTM_2008">[15]Global!#REF!</definedName>
    <definedName name="total_airline_traffic_RTM_2009">[15]Global!#REF!</definedName>
    <definedName name="total_airline_traffic_RTM_2010">[15]Global!#REF!</definedName>
    <definedName name="total_airline_traffic_RTM_comm">[15]Global!#REF!</definedName>
    <definedName name="Total_amort_fore">[8]Forecasts_VDF!$E$18:$M$18</definedName>
    <definedName name="Total_Amortization">[8]NOPAT_VDF!$C$18:$AZ$18</definedName>
    <definedName name="Total_Amortization_fore">[8]Forecasts_VDF!$E$15:$G$15</definedName>
    <definedName name="total_cargo_load_factor_1985">[15]Global!#REF!</definedName>
    <definedName name="total_cargo_load_factor_1986">[15]Global!#REF!</definedName>
    <definedName name="total_cargo_load_factor_1987">[15]Global!#REF!</definedName>
    <definedName name="total_cargo_load_factor_1988">[15]Global!#REF!</definedName>
    <definedName name="total_cargo_load_factor_1989">[15]Global!#REF!</definedName>
    <definedName name="total_cargo_load_factor_1990">[15]Global!#REF!</definedName>
    <definedName name="total_cargo_load_factor_1991">[15]Global!#REF!</definedName>
    <definedName name="total_cargo_load_factor_1992">[15]Global!#REF!</definedName>
    <definedName name="total_cargo_load_factor_1993">[15]Global!#REF!</definedName>
    <definedName name="total_cargo_load_factor_1994">[15]Global!#REF!</definedName>
    <definedName name="total_cargo_load_factor_1995">[15]Global!#REF!</definedName>
    <definedName name="total_cargo_load_factor_1996">[15]Global!#REF!</definedName>
    <definedName name="total_cargo_load_factor_1997">[15]Global!#REF!</definedName>
    <definedName name="total_cargo_load_factor_1998">[15]Global!#REF!</definedName>
    <definedName name="total_cargo_load_factor_1999">[15]Global!#REF!</definedName>
    <definedName name="total_cargo_load_factor_2000">[15]Global!#REF!</definedName>
    <definedName name="total_cargo_load_factor_2001">[15]Global!#REF!</definedName>
    <definedName name="total_cargo_load_factor_2002">[15]Global!#REF!</definedName>
    <definedName name="total_cargo_load_factor_2003">[15]Global!#REF!</definedName>
    <definedName name="total_cargo_load_factor_2004">[15]Global!#REF!</definedName>
    <definedName name="total_cargo_load_factor_2005">[15]Global!#REF!</definedName>
    <definedName name="total_cargo_load_factor_2006">[15]Global!#REF!</definedName>
    <definedName name="total_cargo_load_factor_2007">[15]Global!#REF!</definedName>
    <definedName name="total_cargo_load_factor_2008">[15]Global!#REF!</definedName>
    <definedName name="total_cargo_load_factor_2009">[15]Global!#REF!</definedName>
    <definedName name="total_cargo_load_factor_2010">[15]Global!#REF!</definedName>
    <definedName name="total_cargo_load_factor_comm">[15]Global!#REF!</definedName>
    <definedName name="total_cargo_traffic_CTK_1985">[15]Global!#REF!</definedName>
    <definedName name="total_cargo_traffic_CTK_1986">[15]Global!#REF!</definedName>
    <definedName name="total_cargo_traffic_CTK_1987">[15]Global!#REF!</definedName>
    <definedName name="total_cargo_traffic_CTK_1988">[15]Global!#REF!</definedName>
    <definedName name="total_cargo_traffic_CTK_1989">[15]Global!#REF!</definedName>
    <definedName name="total_cargo_traffic_CTK_1990">[15]Global!#REF!</definedName>
    <definedName name="total_cargo_traffic_CTK_1991">[15]Global!#REF!</definedName>
    <definedName name="total_cargo_traffic_CTK_1992">[15]Global!#REF!</definedName>
    <definedName name="total_cargo_traffic_CTK_1993">[15]Global!#REF!</definedName>
    <definedName name="total_cargo_traffic_CTK_1994">[15]Global!#REF!</definedName>
    <definedName name="total_cargo_traffic_CTK_1995">[15]Global!#REF!</definedName>
    <definedName name="total_cargo_traffic_CTK_1996">[15]Global!#REF!</definedName>
    <definedName name="total_cargo_traffic_CTK_1997">[15]Global!#REF!</definedName>
    <definedName name="total_cargo_traffic_CTK_1998">[15]Global!#REF!</definedName>
    <definedName name="total_cargo_traffic_CTK_1999">[15]Global!#REF!</definedName>
    <definedName name="total_cargo_traffic_CTK_2000">[15]Global!#REF!</definedName>
    <definedName name="total_cargo_traffic_CTK_2001">[15]Global!#REF!</definedName>
    <definedName name="total_cargo_traffic_CTK_2002">[15]Global!#REF!</definedName>
    <definedName name="total_cargo_traffic_CTK_2003">[15]Global!#REF!</definedName>
    <definedName name="total_cargo_traffic_CTK_2004">[15]Global!#REF!</definedName>
    <definedName name="total_cargo_traffic_CTK_2005">[15]Global!#REF!</definedName>
    <definedName name="total_cargo_traffic_CTK_2006">[15]Global!#REF!</definedName>
    <definedName name="total_cargo_traffic_CTK_2007">[15]Global!#REF!</definedName>
    <definedName name="total_cargo_traffic_CTK_2008">[15]Global!#REF!</definedName>
    <definedName name="total_cargo_traffic_CTK_2009">[15]Global!#REF!</definedName>
    <definedName name="total_cargo_traffic_CTK_2010">[15]Global!#REF!</definedName>
    <definedName name="total_cargo_traffic_CTK_comm">[15]Global!#REF!</definedName>
    <definedName name="total_cargo_traffic_CTM_1985">[15]Global!#REF!</definedName>
    <definedName name="total_cargo_traffic_CTM_1986">[15]Global!#REF!</definedName>
    <definedName name="total_cargo_traffic_CTM_1987">[15]Global!#REF!</definedName>
    <definedName name="total_cargo_traffic_CTM_1988">[15]Global!#REF!</definedName>
    <definedName name="total_cargo_traffic_CTM_1989">[15]Global!#REF!</definedName>
    <definedName name="total_cargo_traffic_CTM_1990">[15]Global!#REF!</definedName>
    <definedName name="total_cargo_traffic_CTM_1991">[15]Global!#REF!</definedName>
    <definedName name="total_cargo_traffic_CTM_1992">[15]Global!#REF!</definedName>
    <definedName name="total_cargo_traffic_CTM_1993">[15]Global!#REF!</definedName>
    <definedName name="total_cargo_traffic_CTM_1994">[15]Global!#REF!</definedName>
    <definedName name="total_cargo_traffic_CTM_1995">[15]Global!#REF!</definedName>
    <definedName name="total_cargo_traffic_CTM_1996">[15]Global!#REF!</definedName>
    <definedName name="total_cargo_traffic_CTM_1997">[15]Global!#REF!</definedName>
    <definedName name="total_cargo_traffic_CTM_1998">[15]Global!#REF!</definedName>
    <definedName name="total_cargo_traffic_CTM_1999">[15]Global!#REF!</definedName>
    <definedName name="total_cargo_traffic_CTM_2000">[15]Global!#REF!</definedName>
    <definedName name="total_cargo_traffic_CTM_2001">[15]Global!#REF!</definedName>
    <definedName name="total_cargo_traffic_CTM_2002">[15]Global!#REF!</definedName>
    <definedName name="total_cargo_traffic_CTM_2003">[15]Global!#REF!</definedName>
    <definedName name="total_cargo_traffic_CTM_2004">[15]Global!#REF!</definedName>
    <definedName name="total_cargo_traffic_CTM_2005">[15]Global!#REF!</definedName>
    <definedName name="total_cargo_traffic_CTM_2006">[15]Global!#REF!</definedName>
    <definedName name="total_cargo_traffic_CTM_2007">[15]Global!#REF!</definedName>
    <definedName name="total_cargo_traffic_CTM_2008">[15]Global!#REF!</definedName>
    <definedName name="total_cargo_traffic_CTM_2009">[15]Global!#REF!</definedName>
    <definedName name="total_cargo_traffic_CTM_2010">[15]Global!#REF!</definedName>
    <definedName name="total_cargo_traffic_CTM_comm">[15]Global!#REF!</definedName>
    <definedName name="Total_COS">[8]NOPAT_VDF!$C$9:$AZ$9</definedName>
    <definedName name="Total_COS_fore">[8]Forecasts_VDF!$E$8:$W$8</definedName>
    <definedName name="Total_COS_growth_fore">[8]Forecasts_VDF!$H$142:$K$142</definedName>
    <definedName name="Total_COS_net_DnA">[8]NOPAT_VDF!$C$103:$AZ$103</definedName>
    <definedName name="Total_COS_net_DnA_fore">[8]Forecasts_VDF!#REF!</definedName>
    <definedName name="total_costs_ex_fuel_depr_per_ASK_1985">[15]Global!#REF!</definedName>
    <definedName name="total_costs_ex_fuel_depr_per_ASK_1986">[15]Global!#REF!</definedName>
    <definedName name="total_costs_ex_fuel_depr_per_ASK_1987">[15]Global!#REF!</definedName>
    <definedName name="total_costs_ex_fuel_depr_per_ASK_1988">[15]Global!#REF!</definedName>
    <definedName name="total_costs_ex_fuel_depr_per_ASK_1989">[15]Global!#REF!</definedName>
    <definedName name="total_costs_ex_fuel_depr_per_ASK_1990">[15]Global!#REF!</definedName>
    <definedName name="total_costs_ex_fuel_depr_per_ASK_1991">[15]Global!#REF!</definedName>
    <definedName name="total_costs_ex_fuel_depr_per_ASK_1992">[15]Global!#REF!</definedName>
    <definedName name="total_costs_ex_fuel_depr_per_ASK_1993">[15]Global!#REF!</definedName>
    <definedName name="total_costs_ex_fuel_depr_per_ASK_1994">[15]Global!#REF!</definedName>
    <definedName name="total_costs_ex_fuel_depr_per_ASK_1995">[15]Global!#REF!</definedName>
    <definedName name="total_costs_ex_fuel_depr_per_ASK_1996">[15]Global!#REF!</definedName>
    <definedName name="total_costs_ex_fuel_depr_per_ASK_1997">[15]Global!#REF!</definedName>
    <definedName name="total_costs_ex_fuel_depr_per_ASK_1998">[15]Global!#REF!</definedName>
    <definedName name="total_costs_ex_fuel_depr_per_ASK_1999">[15]Global!#REF!</definedName>
    <definedName name="total_costs_ex_fuel_depr_per_ASK_2000">[15]Global!#REF!</definedName>
    <definedName name="total_costs_ex_fuel_depr_per_ASK_2001">[15]Global!#REF!</definedName>
    <definedName name="total_costs_ex_fuel_depr_per_ASK_2002">[15]Global!#REF!</definedName>
    <definedName name="total_costs_ex_fuel_depr_per_ASK_2003">[15]Global!#REF!</definedName>
    <definedName name="total_costs_ex_fuel_depr_per_ASK_2004">[15]Global!#REF!</definedName>
    <definedName name="total_costs_ex_fuel_depr_per_ASK_2005">[15]Global!#REF!</definedName>
    <definedName name="total_costs_ex_fuel_depr_per_ASK_2006">[15]Global!#REF!</definedName>
    <definedName name="total_costs_ex_fuel_depr_per_ASK_2007">[15]Global!#REF!</definedName>
    <definedName name="total_costs_ex_fuel_depr_per_ASK_2008">[15]Global!#REF!</definedName>
    <definedName name="total_costs_ex_fuel_depr_per_ASK_2009">[15]Global!#REF!</definedName>
    <definedName name="total_costs_ex_fuel_depr_per_ASK_2010">[15]Global!#REF!</definedName>
    <definedName name="total_costs_ex_fuel_depr_per_ASK_comm">[15]Global!#REF!</definedName>
    <definedName name="total_costs_ex_fuel_depr_per_ASM_1985">[15]Global!#REF!</definedName>
    <definedName name="total_costs_ex_fuel_depr_per_ASM_1986">[15]Global!#REF!</definedName>
    <definedName name="total_costs_ex_fuel_depr_per_ASM_1987">[15]Global!#REF!</definedName>
    <definedName name="total_costs_ex_fuel_depr_per_ASM_1988">[15]Global!#REF!</definedName>
    <definedName name="total_costs_ex_fuel_depr_per_ASM_1989">[15]Global!#REF!</definedName>
    <definedName name="total_costs_ex_fuel_depr_per_ASM_1990">[15]Global!#REF!</definedName>
    <definedName name="total_costs_ex_fuel_depr_per_ASM_1991">[15]Global!#REF!</definedName>
    <definedName name="total_costs_ex_fuel_depr_per_ASM_1992">[15]Global!#REF!</definedName>
    <definedName name="total_costs_ex_fuel_depr_per_ASM_1993">[15]Global!#REF!</definedName>
    <definedName name="total_costs_ex_fuel_depr_per_ASM_1994">[15]Global!#REF!</definedName>
    <definedName name="total_costs_ex_fuel_depr_per_ASM_1995">[15]Global!#REF!</definedName>
    <definedName name="total_costs_ex_fuel_depr_per_ASM_1996">[15]Global!#REF!</definedName>
    <definedName name="total_costs_ex_fuel_depr_per_ASM_1997">[15]Global!#REF!</definedName>
    <definedName name="total_costs_ex_fuel_depr_per_ASM_1998">[15]Global!#REF!</definedName>
    <definedName name="total_costs_ex_fuel_depr_per_ASM_1999">[15]Global!#REF!</definedName>
    <definedName name="total_costs_ex_fuel_depr_per_ASM_2000">[15]Global!#REF!</definedName>
    <definedName name="total_costs_ex_fuel_depr_per_ASM_2001">[15]Global!#REF!</definedName>
    <definedName name="total_costs_ex_fuel_depr_per_ASM_2002">[15]Global!#REF!</definedName>
    <definedName name="total_costs_ex_fuel_depr_per_ASM_2003">[15]Global!#REF!</definedName>
    <definedName name="total_costs_ex_fuel_depr_per_ASM_2004">[15]Global!#REF!</definedName>
    <definedName name="total_costs_ex_fuel_depr_per_ASM_2005">[15]Global!#REF!</definedName>
    <definedName name="total_costs_ex_fuel_depr_per_ASM_2006">[15]Global!#REF!</definedName>
    <definedName name="total_costs_ex_fuel_depr_per_ASM_2007">[15]Global!#REF!</definedName>
    <definedName name="total_costs_ex_fuel_depr_per_ASM_2008">[15]Global!#REF!</definedName>
    <definedName name="total_costs_ex_fuel_depr_per_ASM_2009">[15]Global!#REF!</definedName>
    <definedName name="total_costs_ex_fuel_depr_per_ASM_2010">[15]Global!#REF!</definedName>
    <definedName name="total_costs_ex_fuel_depr_per_ASM_comm">[15]Global!#REF!</definedName>
    <definedName name="total_costs_ex_fuel_depr_per_ATK_1985">[15]Global!#REF!</definedName>
    <definedName name="total_costs_ex_fuel_depr_per_ATK_1986">[15]Global!#REF!</definedName>
    <definedName name="total_costs_ex_fuel_depr_per_ATK_1987">[15]Global!#REF!</definedName>
    <definedName name="total_costs_ex_fuel_depr_per_ATK_1988">[15]Global!#REF!</definedName>
    <definedName name="total_costs_ex_fuel_depr_per_ATK_1989">[15]Global!#REF!</definedName>
    <definedName name="total_costs_ex_fuel_depr_per_ATK_1990">[15]Global!#REF!</definedName>
    <definedName name="total_costs_ex_fuel_depr_per_ATK_1991">[15]Global!#REF!</definedName>
    <definedName name="total_costs_ex_fuel_depr_per_ATK_1992">[15]Global!#REF!</definedName>
    <definedName name="total_costs_ex_fuel_depr_per_ATK_1993">[15]Global!#REF!</definedName>
    <definedName name="total_costs_ex_fuel_depr_per_ATK_1994">[15]Global!#REF!</definedName>
    <definedName name="total_costs_ex_fuel_depr_per_ATK_1995">[15]Global!#REF!</definedName>
    <definedName name="total_costs_ex_fuel_depr_per_ATK_1996">[15]Global!#REF!</definedName>
    <definedName name="total_costs_ex_fuel_depr_per_ATK_1997">[15]Global!#REF!</definedName>
    <definedName name="total_costs_ex_fuel_depr_per_ATK_1998">[15]Global!#REF!</definedName>
    <definedName name="total_costs_ex_fuel_depr_per_ATK_1999">[15]Global!#REF!</definedName>
    <definedName name="total_costs_ex_fuel_depr_per_ATK_2000">[15]Global!#REF!</definedName>
    <definedName name="total_costs_ex_fuel_depr_per_ATK_2001">[15]Global!#REF!</definedName>
    <definedName name="total_costs_ex_fuel_depr_per_ATK_2002">[15]Global!#REF!</definedName>
    <definedName name="total_costs_ex_fuel_depr_per_ATK_2003">[15]Global!#REF!</definedName>
    <definedName name="total_costs_ex_fuel_depr_per_ATK_2004">[15]Global!#REF!</definedName>
    <definedName name="total_costs_ex_fuel_depr_per_ATK_2005">[15]Global!#REF!</definedName>
    <definedName name="total_costs_ex_fuel_depr_per_ATK_2006">[15]Global!#REF!</definedName>
    <definedName name="total_costs_ex_fuel_depr_per_ATK_2007">[15]Global!#REF!</definedName>
    <definedName name="total_costs_ex_fuel_depr_per_ATK_2008">[15]Global!#REF!</definedName>
    <definedName name="total_costs_ex_fuel_depr_per_ATK_2009">[15]Global!#REF!</definedName>
    <definedName name="total_costs_ex_fuel_depr_per_ATK_2010">[15]Global!#REF!</definedName>
    <definedName name="total_costs_ex_fuel_depr_per_ATK_comm">[15]Global!#REF!</definedName>
    <definedName name="total_costs_ex_fuel_depr_per_ATM_1985">[15]Global!#REF!</definedName>
    <definedName name="total_costs_ex_fuel_depr_per_ATM_1986">[15]Global!#REF!</definedName>
    <definedName name="total_costs_ex_fuel_depr_per_ATM_1987">[15]Global!#REF!</definedName>
    <definedName name="total_costs_ex_fuel_depr_per_ATM_1988">[15]Global!#REF!</definedName>
    <definedName name="total_costs_ex_fuel_depr_per_ATM_1989">[15]Global!#REF!</definedName>
    <definedName name="total_costs_ex_fuel_depr_per_ATM_1990">[15]Global!#REF!</definedName>
    <definedName name="total_costs_ex_fuel_depr_per_ATM_1991">[15]Global!#REF!</definedName>
    <definedName name="total_costs_ex_fuel_depr_per_ATM_1992">[15]Global!#REF!</definedName>
    <definedName name="total_costs_ex_fuel_depr_per_ATM_1993">[15]Global!#REF!</definedName>
    <definedName name="total_costs_ex_fuel_depr_per_ATM_1994">[15]Global!#REF!</definedName>
    <definedName name="total_costs_ex_fuel_depr_per_ATM_1995">[15]Global!#REF!</definedName>
    <definedName name="total_costs_ex_fuel_depr_per_ATM_1996">[15]Global!#REF!</definedName>
    <definedName name="total_costs_ex_fuel_depr_per_ATM_1997">[15]Global!#REF!</definedName>
    <definedName name="total_costs_ex_fuel_depr_per_ATM_1998">[15]Global!#REF!</definedName>
    <definedName name="total_costs_ex_fuel_depr_per_ATM_1999">[15]Global!#REF!</definedName>
    <definedName name="total_costs_ex_fuel_depr_per_ATM_2000">[15]Global!#REF!</definedName>
    <definedName name="total_costs_ex_fuel_depr_per_ATM_2001">[15]Global!#REF!</definedName>
    <definedName name="total_costs_ex_fuel_depr_per_ATM_2002">[15]Global!#REF!</definedName>
    <definedName name="total_costs_ex_fuel_depr_per_ATM_2003">[15]Global!#REF!</definedName>
    <definedName name="total_costs_ex_fuel_depr_per_ATM_2004">[15]Global!#REF!</definedName>
    <definedName name="total_costs_ex_fuel_depr_per_ATM_2005">[15]Global!#REF!</definedName>
    <definedName name="total_costs_ex_fuel_depr_per_ATM_2006">[15]Global!#REF!</definedName>
    <definedName name="total_costs_ex_fuel_depr_per_ATM_2007">[15]Global!#REF!</definedName>
    <definedName name="total_costs_ex_fuel_depr_per_ATM_2008">[15]Global!#REF!</definedName>
    <definedName name="total_costs_ex_fuel_depr_per_ATM_2009">[15]Global!#REF!</definedName>
    <definedName name="total_costs_ex_fuel_depr_per_ATM_2010">[15]Global!#REF!</definedName>
    <definedName name="total_costs_ex_fuel_depr_per_ATM_comm">[15]Global!#REF!</definedName>
    <definedName name="total_costs_ex_fuel_per_ASK_1985">[15]Global!#REF!</definedName>
    <definedName name="total_costs_ex_fuel_per_ASK_1986">[15]Global!#REF!</definedName>
    <definedName name="total_costs_ex_fuel_per_ASK_1987">[15]Global!#REF!</definedName>
    <definedName name="total_costs_ex_fuel_per_ASK_1988">[15]Global!#REF!</definedName>
    <definedName name="total_costs_ex_fuel_per_ASK_1989">[15]Global!#REF!</definedName>
    <definedName name="total_costs_ex_fuel_per_ASK_1990">[15]Global!#REF!</definedName>
    <definedName name="total_costs_ex_fuel_per_ASK_1991">[15]Global!#REF!</definedName>
    <definedName name="total_costs_ex_fuel_per_ASK_1992">[15]Global!#REF!</definedName>
    <definedName name="total_costs_ex_fuel_per_ASK_1993">[15]Global!#REF!</definedName>
    <definedName name="total_costs_ex_fuel_per_ASK_1994">[15]Global!#REF!</definedName>
    <definedName name="total_costs_ex_fuel_per_ASK_1995">[15]Global!#REF!</definedName>
    <definedName name="total_costs_ex_fuel_per_ASK_1996">[15]Global!#REF!</definedName>
    <definedName name="total_costs_ex_fuel_per_ASK_1997">[15]Global!#REF!</definedName>
    <definedName name="total_costs_ex_fuel_per_ASK_1998">[15]Global!#REF!</definedName>
    <definedName name="total_costs_ex_fuel_per_ASK_1999">[15]Global!#REF!</definedName>
    <definedName name="total_costs_ex_fuel_per_ASK_2000">[15]Global!#REF!</definedName>
    <definedName name="total_costs_ex_fuel_per_ASK_2001">[15]Global!#REF!</definedName>
    <definedName name="total_costs_ex_fuel_per_ASK_2002">[15]Global!#REF!</definedName>
    <definedName name="total_costs_ex_fuel_per_ASK_2003">[15]Global!#REF!</definedName>
    <definedName name="total_costs_ex_fuel_per_ASK_2004">[15]Global!#REF!</definedName>
    <definedName name="total_costs_ex_fuel_per_ASK_2005">[15]Global!#REF!</definedName>
    <definedName name="total_costs_ex_fuel_per_ASK_2006">[15]Global!#REF!</definedName>
    <definedName name="total_costs_ex_fuel_per_ASK_2007">[15]Global!#REF!</definedName>
    <definedName name="total_costs_ex_fuel_per_ASK_2008">[15]Global!#REF!</definedName>
    <definedName name="total_costs_ex_fuel_per_ASK_2009">[15]Global!#REF!</definedName>
    <definedName name="total_costs_ex_fuel_per_ASK_2010">[15]Global!#REF!</definedName>
    <definedName name="total_costs_ex_fuel_per_ASK_comm">[15]Global!#REF!</definedName>
    <definedName name="total_costs_ex_fuel_per_ASM_1985">[15]Global!#REF!</definedName>
    <definedName name="total_costs_ex_fuel_per_ASM_1986">[15]Global!#REF!</definedName>
    <definedName name="total_costs_ex_fuel_per_ASM_1987">[15]Global!#REF!</definedName>
    <definedName name="total_costs_ex_fuel_per_ASM_1988">[15]Global!#REF!</definedName>
    <definedName name="total_costs_ex_fuel_per_ASM_1989">[15]Global!#REF!</definedName>
    <definedName name="total_costs_ex_fuel_per_ASM_1990">[15]Global!#REF!</definedName>
    <definedName name="total_costs_ex_fuel_per_ASM_1991">[15]Global!#REF!</definedName>
    <definedName name="total_costs_ex_fuel_per_ASM_1992">[15]Global!#REF!</definedName>
    <definedName name="total_costs_ex_fuel_per_ASM_1993">[15]Global!#REF!</definedName>
    <definedName name="total_costs_ex_fuel_per_ASM_1994">[15]Global!#REF!</definedName>
    <definedName name="total_costs_ex_fuel_per_ASM_1995">[15]Global!#REF!</definedName>
    <definedName name="total_costs_ex_fuel_per_ASM_1996">[15]Global!#REF!</definedName>
    <definedName name="total_costs_ex_fuel_per_ASM_1997">[15]Global!#REF!</definedName>
    <definedName name="total_costs_ex_fuel_per_ASM_1998">[15]Global!#REF!</definedName>
    <definedName name="total_costs_ex_fuel_per_ASM_1999">[15]Global!#REF!</definedName>
    <definedName name="total_costs_ex_fuel_per_ASM_2000">[15]Global!#REF!</definedName>
    <definedName name="total_costs_ex_fuel_per_ASM_2001">[15]Global!#REF!</definedName>
    <definedName name="total_costs_ex_fuel_per_ASM_2002">[15]Global!#REF!</definedName>
    <definedName name="total_costs_ex_fuel_per_ASM_2003">[15]Global!#REF!</definedName>
    <definedName name="total_costs_ex_fuel_per_ASM_2004">[15]Global!#REF!</definedName>
    <definedName name="total_costs_ex_fuel_per_ASM_2005">[15]Global!#REF!</definedName>
    <definedName name="total_costs_ex_fuel_per_ASM_2006">[15]Global!#REF!</definedName>
    <definedName name="total_costs_ex_fuel_per_ASM_2007">[15]Global!#REF!</definedName>
    <definedName name="total_costs_ex_fuel_per_ASM_2008">[15]Global!#REF!</definedName>
    <definedName name="total_costs_ex_fuel_per_ASM_2009">[15]Global!#REF!</definedName>
    <definedName name="total_costs_ex_fuel_per_ASM_2010">[15]Global!#REF!</definedName>
    <definedName name="total_costs_ex_fuel_per_ASM_comm">[15]Global!#REF!</definedName>
    <definedName name="total_costs_ex_fuel_per_ATK_1985">[15]Global!#REF!</definedName>
    <definedName name="total_costs_ex_fuel_per_ATK_1986">[15]Global!#REF!</definedName>
    <definedName name="total_costs_ex_fuel_per_ATK_1987">[15]Global!#REF!</definedName>
    <definedName name="total_costs_ex_fuel_per_ATK_1988">[15]Global!#REF!</definedName>
    <definedName name="total_costs_ex_fuel_per_ATK_1989">[15]Global!#REF!</definedName>
    <definedName name="total_costs_ex_fuel_per_ATK_1990">[15]Global!#REF!</definedName>
    <definedName name="total_costs_ex_fuel_per_ATK_1991">[15]Global!#REF!</definedName>
    <definedName name="total_costs_ex_fuel_per_ATK_1992">[15]Global!#REF!</definedName>
    <definedName name="total_costs_ex_fuel_per_ATK_1993">[15]Global!#REF!</definedName>
    <definedName name="total_costs_ex_fuel_per_ATK_1994">[15]Global!#REF!</definedName>
    <definedName name="total_costs_ex_fuel_per_ATK_1995">[15]Global!#REF!</definedName>
    <definedName name="total_costs_ex_fuel_per_ATK_1996">[15]Global!#REF!</definedName>
    <definedName name="total_costs_ex_fuel_per_ATK_1997">[15]Global!#REF!</definedName>
    <definedName name="total_costs_ex_fuel_per_ATK_1998">[15]Global!#REF!</definedName>
    <definedName name="total_costs_ex_fuel_per_ATK_1999">[15]Global!#REF!</definedName>
    <definedName name="total_costs_ex_fuel_per_ATK_2000">[15]Global!#REF!</definedName>
    <definedName name="total_costs_ex_fuel_per_ATK_2001">[15]Global!#REF!</definedName>
    <definedName name="total_costs_ex_fuel_per_ATK_2002">[15]Global!#REF!</definedName>
    <definedName name="total_costs_ex_fuel_per_ATK_2003">[15]Global!#REF!</definedName>
    <definedName name="total_costs_ex_fuel_per_ATK_2004">[15]Global!#REF!</definedName>
    <definedName name="total_costs_ex_fuel_per_ATK_2005">[15]Global!#REF!</definedName>
    <definedName name="total_costs_ex_fuel_per_ATK_2006">[15]Global!#REF!</definedName>
    <definedName name="total_costs_ex_fuel_per_ATK_2007">[15]Global!#REF!</definedName>
    <definedName name="total_costs_ex_fuel_per_ATK_2008">[15]Global!#REF!</definedName>
    <definedName name="total_costs_ex_fuel_per_ATK_2009">[15]Global!#REF!</definedName>
    <definedName name="total_costs_ex_fuel_per_ATK_2010">[15]Global!#REF!</definedName>
    <definedName name="total_costs_ex_fuel_per_ATK_comm">[15]Global!#REF!</definedName>
    <definedName name="total_costs_ex_fuel_per_ATM_1985">[15]Global!#REF!</definedName>
    <definedName name="total_costs_ex_fuel_per_ATM_1986">[15]Global!#REF!</definedName>
    <definedName name="total_costs_ex_fuel_per_ATM_1987">[15]Global!#REF!</definedName>
    <definedName name="total_costs_ex_fuel_per_ATM_1988">[15]Global!#REF!</definedName>
    <definedName name="total_costs_ex_fuel_per_ATM_1989">[15]Global!#REF!</definedName>
    <definedName name="total_costs_ex_fuel_per_ATM_1990">[15]Global!#REF!</definedName>
    <definedName name="total_costs_ex_fuel_per_ATM_1991">[15]Global!#REF!</definedName>
    <definedName name="total_costs_ex_fuel_per_ATM_1992">[15]Global!#REF!</definedName>
    <definedName name="total_costs_ex_fuel_per_ATM_1993">[15]Global!#REF!</definedName>
    <definedName name="total_costs_ex_fuel_per_ATM_1994">[15]Global!#REF!</definedName>
    <definedName name="total_costs_ex_fuel_per_ATM_1995">[15]Global!#REF!</definedName>
    <definedName name="total_costs_ex_fuel_per_ATM_1996">[15]Global!#REF!</definedName>
    <definedName name="total_costs_ex_fuel_per_ATM_1997">[15]Global!#REF!</definedName>
    <definedName name="total_costs_ex_fuel_per_ATM_1998">[15]Global!#REF!</definedName>
    <definedName name="total_costs_ex_fuel_per_ATM_1999">[15]Global!#REF!</definedName>
    <definedName name="total_costs_ex_fuel_per_ATM_2000">[15]Global!#REF!</definedName>
    <definedName name="total_costs_ex_fuel_per_ATM_2001">[15]Global!#REF!</definedName>
    <definedName name="total_costs_ex_fuel_per_ATM_2002">[15]Global!#REF!</definedName>
    <definedName name="total_costs_ex_fuel_per_ATM_2003">[15]Global!#REF!</definedName>
    <definedName name="total_costs_ex_fuel_per_ATM_2004">[15]Global!#REF!</definedName>
    <definedName name="total_costs_ex_fuel_per_ATM_2005">[15]Global!#REF!</definedName>
    <definedName name="total_costs_ex_fuel_per_ATM_2006">[15]Global!#REF!</definedName>
    <definedName name="total_costs_ex_fuel_per_ATM_2007">[15]Global!#REF!</definedName>
    <definedName name="total_costs_ex_fuel_per_ATM_2008">[15]Global!#REF!</definedName>
    <definedName name="total_costs_ex_fuel_per_ATM_2009">[15]Global!#REF!</definedName>
    <definedName name="total_costs_ex_fuel_per_ATM_2010">[15]Global!#REF!</definedName>
    <definedName name="total_costs_ex_fuel_per_ATM_comm">[15]Global!#REF!</definedName>
    <definedName name="total_costs_per_ASK_1985">[15]Global!#REF!</definedName>
    <definedName name="total_costs_per_ASK_1986">[15]Global!#REF!</definedName>
    <definedName name="total_costs_per_ASK_1987">[15]Global!#REF!</definedName>
    <definedName name="total_costs_per_ASK_1988">[15]Global!#REF!</definedName>
    <definedName name="total_costs_per_ASK_1989">[15]Global!#REF!</definedName>
    <definedName name="total_costs_per_ASK_1990">[15]Global!#REF!</definedName>
    <definedName name="total_costs_per_ASK_1991">[15]Global!#REF!</definedName>
    <definedName name="total_costs_per_ASK_1992">[15]Global!#REF!</definedName>
    <definedName name="total_costs_per_ASK_1993">[15]Global!#REF!</definedName>
    <definedName name="total_costs_per_ASK_1994">[15]Global!#REF!</definedName>
    <definedName name="total_costs_per_ASK_1995">[15]Global!#REF!</definedName>
    <definedName name="total_costs_per_ASK_1996">[15]Global!#REF!</definedName>
    <definedName name="total_costs_per_ASK_1997">[15]Global!#REF!</definedName>
    <definedName name="total_costs_per_ASK_1998">[15]Global!#REF!</definedName>
    <definedName name="total_costs_per_ASK_1999">[15]Global!#REF!</definedName>
    <definedName name="total_costs_per_ASK_2000">[15]Global!#REF!</definedName>
    <definedName name="total_costs_per_ASK_2001">[15]Global!#REF!</definedName>
    <definedName name="total_costs_per_ASK_2002">[15]Global!#REF!</definedName>
    <definedName name="total_costs_per_ASK_2003">[15]Global!#REF!</definedName>
    <definedName name="total_costs_per_ASK_2004">[15]Global!#REF!</definedName>
    <definedName name="total_costs_per_ASK_2005">[15]Global!#REF!</definedName>
    <definedName name="total_costs_per_ASK_2006">[15]Global!#REF!</definedName>
    <definedName name="total_costs_per_ASK_2007">[15]Global!#REF!</definedName>
    <definedName name="total_costs_per_ASK_2008">[15]Global!#REF!</definedName>
    <definedName name="total_costs_per_ASK_2009">[15]Global!#REF!</definedName>
    <definedName name="total_costs_per_ASK_2010">[15]Global!#REF!</definedName>
    <definedName name="total_costs_per_ASK_comm">[15]Global!#REF!</definedName>
    <definedName name="total_costs_per_ASM_1985">[15]Global!#REF!</definedName>
    <definedName name="total_costs_per_ASM_1986">[15]Global!#REF!</definedName>
    <definedName name="total_costs_per_ASM_1987">[15]Global!#REF!</definedName>
    <definedName name="total_costs_per_ASM_1988">[15]Global!#REF!</definedName>
    <definedName name="total_costs_per_ASM_1989">[15]Global!#REF!</definedName>
    <definedName name="total_costs_per_ASM_1990">[15]Global!#REF!</definedName>
    <definedName name="total_costs_per_ASM_1991">[15]Global!#REF!</definedName>
    <definedName name="total_costs_per_ASM_1992">[15]Global!#REF!</definedName>
    <definedName name="total_costs_per_ASM_1993">[15]Global!#REF!</definedName>
    <definedName name="total_costs_per_ASM_1994">[15]Global!#REF!</definedName>
    <definedName name="total_costs_per_ASM_1995">[15]Global!#REF!</definedName>
    <definedName name="total_costs_per_ASM_1996">[15]Global!#REF!</definedName>
    <definedName name="total_costs_per_ASM_1997">[15]Global!#REF!</definedName>
    <definedName name="total_costs_per_ASM_1998">[15]Global!#REF!</definedName>
    <definedName name="total_costs_per_ASM_1999">[15]Global!#REF!</definedName>
    <definedName name="total_costs_per_ASM_2000">[15]Global!#REF!</definedName>
    <definedName name="total_costs_per_ASM_2001">[15]Global!#REF!</definedName>
    <definedName name="total_costs_per_ASM_2002">[15]Global!#REF!</definedName>
    <definedName name="total_costs_per_ASM_2003">[15]Global!#REF!</definedName>
    <definedName name="total_costs_per_ASM_2004">[15]Global!#REF!</definedName>
    <definedName name="total_costs_per_ASM_2005">[15]Global!#REF!</definedName>
    <definedName name="total_costs_per_ASM_2006">[15]Global!#REF!</definedName>
    <definedName name="total_costs_per_ASM_2007">[15]Global!#REF!</definedName>
    <definedName name="total_costs_per_ASM_2008">[15]Global!#REF!</definedName>
    <definedName name="total_costs_per_ASM_2009">[15]Global!#REF!</definedName>
    <definedName name="total_costs_per_ASM_2010">[15]Global!#REF!</definedName>
    <definedName name="total_costs_per_ASM_comm">[15]Global!#REF!</definedName>
    <definedName name="total_costs_per_ATK_1985">[15]Global!#REF!</definedName>
    <definedName name="total_costs_per_ATK_1986">[15]Global!#REF!</definedName>
    <definedName name="total_costs_per_ATK_1987">[15]Global!#REF!</definedName>
    <definedName name="total_costs_per_ATK_1988">[15]Global!#REF!</definedName>
    <definedName name="total_costs_per_ATK_1989">[15]Global!#REF!</definedName>
    <definedName name="total_costs_per_ATK_1990">[15]Global!#REF!</definedName>
    <definedName name="total_costs_per_ATK_1991">[15]Global!#REF!</definedName>
    <definedName name="total_costs_per_ATK_1992">[15]Global!#REF!</definedName>
    <definedName name="total_costs_per_ATK_1993">[15]Global!#REF!</definedName>
    <definedName name="total_costs_per_ATK_1994">[15]Global!#REF!</definedName>
    <definedName name="total_costs_per_ATK_1995">[15]Global!#REF!</definedName>
    <definedName name="total_costs_per_ATK_1996">[15]Global!#REF!</definedName>
    <definedName name="total_costs_per_ATK_1997">[15]Global!#REF!</definedName>
    <definedName name="total_costs_per_ATK_1998">[15]Global!#REF!</definedName>
    <definedName name="total_costs_per_ATK_1999">[15]Global!#REF!</definedName>
    <definedName name="total_costs_per_ATK_2000">[15]Global!#REF!</definedName>
    <definedName name="total_costs_per_ATK_2001">[15]Global!#REF!</definedName>
    <definedName name="total_costs_per_ATK_2002">[15]Global!#REF!</definedName>
    <definedName name="total_costs_per_ATK_2003">[15]Global!#REF!</definedName>
    <definedName name="total_costs_per_ATK_2004">[15]Global!#REF!</definedName>
    <definedName name="total_costs_per_ATK_2005">[15]Global!#REF!</definedName>
    <definedName name="total_costs_per_ATK_2006">[15]Global!#REF!</definedName>
    <definedName name="total_costs_per_ATK_2007">[15]Global!#REF!</definedName>
    <definedName name="total_costs_per_ATK_2008">[15]Global!#REF!</definedName>
    <definedName name="total_costs_per_ATK_2009">[15]Global!#REF!</definedName>
    <definedName name="total_costs_per_ATK_2010">[15]Global!#REF!</definedName>
    <definedName name="total_costs_per_ATK_comm">[15]Global!#REF!</definedName>
    <definedName name="total_costs_per_ATM_1985">[15]Global!#REF!</definedName>
    <definedName name="total_costs_per_ATM_1986">[15]Global!#REF!</definedName>
    <definedName name="total_costs_per_ATM_1987">[15]Global!#REF!</definedName>
    <definedName name="total_costs_per_ATM_1988">[15]Global!#REF!</definedName>
    <definedName name="total_costs_per_ATM_1989">[15]Global!#REF!</definedName>
    <definedName name="total_costs_per_ATM_1990">[15]Global!#REF!</definedName>
    <definedName name="total_costs_per_ATM_1991">[15]Global!#REF!</definedName>
    <definedName name="total_costs_per_ATM_1992">[15]Global!#REF!</definedName>
    <definedName name="total_costs_per_ATM_1993">[15]Global!#REF!</definedName>
    <definedName name="total_costs_per_ATM_1994">[15]Global!#REF!</definedName>
    <definedName name="total_costs_per_ATM_1995">[15]Global!#REF!</definedName>
    <definedName name="total_costs_per_ATM_1996">[15]Global!#REF!</definedName>
    <definedName name="total_costs_per_ATM_1997">[15]Global!#REF!</definedName>
    <definedName name="total_costs_per_ATM_1998">[15]Global!#REF!</definedName>
    <definedName name="total_costs_per_ATM_1999">[15]Global!#REF!</definedName>
    <definedName name="total_costs_per_ATM_2000">[15]Global!#REF!</definedName>
    <definedName name="total_costs_per_ATM_2001">[15]Global!#REF!</definedName>
    <definedName name="total_costs_per_ATM_2002">[15]Global!#REF!</definedName>
    <definedName name="total_costs_per_ATM_2003">[15]Global!#REF!</definedName>
    <definedName name="total_costs_per_ATM_2004">[15]Global!#REF!</definedName>
    <definedName name="total_costs_per_ATM_2005">[15]Global!#REF!</definedName>
    <definedName name="total_costs_per_ATM_2006">[15]Global!#REF!</definedName>
    <definedName name="total_costs_per_ATM_2007">[15]Global!#REF!</definedName>
    <definedName name="total_costs_per_ATM_2008">[15]Global!#REF!</definedName>
    <definedName name="total_costs_per_ATM_2009">[15]Global!#REF!</definedName>
    <definedName name="total_costs_per_ATM_2010">[15]Global!#REF!</definedName>
    <definedName name="total_costs_per_ATM_comm">[15]Global!#REF!</definedName>
    <definedName name="Total_debt">'[8]Invested capital_VDF'!$C$61:$AU$61</definedName>
    <definedName name="Total_debt_DCF">[8]DCF_VDF!$C$35:$AZ$35</definedName>
    <definedName name="Total_debt_fore">[8]Forecasts_VDF!$E$46:$W$46</definedName>
    <definedName name="Total_debt_growth_fore">[8]Forecasts_VDF!$E$58:$W$58</definedName>
    <definedName name="total_ic_breakup_1985">[15]Global!#REF!</definedName>
    <definedName name="total_ic_breakup_1986">[15]Global!#REF!</definedName>
    <definedName name="total_ic_breakup_1987">[15]Global!#REF!</definedName>
    <definedName name="total_ic_breakup_1988">[15]Global!#REF!</definedName>
    <definedName name="total_ic_breakup_1989">[15]Global!#REF!</definedName>
    <definedName name="total_ic_breakup_1990">[15]Global!#REF!</definedName>
    <definedName name="total_ic_breakup_1991">[15]Global!#REF!</definedName>
    <definedName name="total_ic_breakup_1992">[15]Global!#REF!</definedName>
    <definedName name="total_ic_breakup_1993">[15]Global!#REF!</definedName>
    <definedName name="total_ic_breakup_1994">[15]Global!#REF!</definedName>
    <definedName name="total_ic_breakup_1995">[15]Global!#REF!</definedName>
    <definedName name="total_ic_breakup_1996">[15]Global!#REF!</definedName>
    <definedName name="total_ic_breakup_1997">[15]Global!#REF!</definedName>
    <definedName name="total_ic_breakup_1998">[15]Global!#REF!</definedName>
    <definedName name="total_ic_breakup_1999">[15]Global!#REF!</definedName>
    <definedName name="total_ic_breakup_2000">[15]Global!#REF!</definedName>
    <definedName name="total_ic_breakup_2001">[15]Global!#REF!</definedName>
    <definedName name="total_ic_breakup_2002">[15]Global!#REF!</definedName>
    <definedName name="total_ic_breakup_2003">[15]Global!#REF!</definedName>
    <definedName name="total_ic_breakup_2004">[15]Global!#REF!</definedName>
    <definedName name="total_ic_breakup_2005">[15]Global!#REF!</definedName>
    <definedName name="total_ic_breakup_2006">[15]Global!#REF!</definedName>
    <definedName name="total_ic_breakup_2007">[15]Global!#REF!</definedName>
    <definedName name="total_ic_breakup_2008">[15]Global!#REF!</definedName>
    <definedName name="total_ic_breakup_2009">[15]Global!#REF!</definedName>
    <definedName name="total_ic_breakup_2010">[15]Global!#REF!</definedName>
    <definedName name="total_ic_breakup_comm">[15]Global!#REF!</definedName>
    <definedName name="total_ic_replacement_1985">[15]Global!#REF!</definedName>
    <definedName name="total_ic_replacement_1986">[15]Global!#REF!</definedName>
    <definedName name="total_ic_replacement_1987">[15]Global!#REF!</definedName>
    <definedName name="total_ic_replacement_1988">[15]Global!#REF!</definedName>
    <definedName name="total_ic_replacement_1989">[15]Global!#REF!</definedName>
    <definedName name="total_ic_replacement_1990">[15]Global!#REF!</definedName>
    <definedName name="total_ic_replacement_1991">[15]Global!#REF!</definedName>
    <definedName name="total_ic_replacement_1992">[15]Global!#REF!</definedName>
    <definedName name="total_ic_replacement_1993">[15]Global!#REF!</definedName>
    <definedName name="total_ic_replacement_1994">[15]Global!#REF!</definedName>
    <definedName name="total_ic_replacement_1995">[15]Global!#REF!</definedName>
    <definedName name="total_ic_replacement_1996">[15]Global!#REF!</definedName>
    <definedName name="total_ic_replacement_1997">[15]Global!#REF!</definedName>
    <definedName name="total_ic_replacement_1998">[15]Global!#REF!</definedName>
    <definedName name="total_ic_replacement_1999">[15]Global!#REF!</definedName>
    <definedName name="total_ic_replacement_2000">[15]Global!#REF!</definedName>
    <definedName name="total_ic_replacement_2001">[15]Global!#REF!</definedName>
    <definedName name="total_ic_replacement_2002">[15]Global!#REF!</definedName>
    <definedName name="total_ic_replacement_2003">[15]Global!#REF!</definedName>
    <definedName name="total_ic_replacement_2004">[15]Global!#REF!</definedName>
    <definedName name="total_ic_replacement_2005">[15]Global!#REF!</definedName>
    <definedName name="total_ic_replacement_2006">[15]Global!#REF!</definedName>
    <definedName name="total_ic_replacement_2007">[15]Global!#REF!</definedName>
    <definedName name="total_ic_replacement_2008">[15]Global!#REF!</definedName>
    <definedName name="total_ic_replacement_2009">[15]Global!#REF!</definedName>
    <definedName name="total_ic_replacement_2010">[15]Global!#REF!</definedName>
    <definedName name="total_ic_replacement_comm">[15]Global!#REF!</definedName>
    <definedName name="Total_increase_in_EEs">[8]NOPAT_VDF!$C$55:$AZ$55</definedName>
    <definedName name="Total_Increase_in_EEs_fore">[8]Forecasts_VDF!$B$26:$AX$26</definedName>
    <definedName name="Total_other_assets">'[8]Invested capital_VDF'!$C$47:$Z$47</definedName>
    <definedName name="total_yield_per_RTK_1985">[15]Global!#REF!</definedName>
    <definedName name="total_yield_per_RTK_1986">[15]Global!#REF!</definedName>
    <definedName name="total_yield_per_RTK_1987">[15]Global!#REF!</definedName>
    <definedName name="total_yield_per_RTK_1988">[15]Global!#REF!</definedName>
    <definedName name="total_yield_per_RTK_1989">[15]Global!#REF!</definedName>
    <definedName name="total_yield_per_RTK_1990">[15]Global!#REF!</definedName>
    <definedName name="total_yield_per_RTK_1991">[15]Global!#REF!</definedName>
    <definedName name="total_yield_per_RTK_1992">[15]Global!#REF!</definedName>
    <definedName name="total_yield_per_RTK_1993">[15]Global!#REF!</definedName>
    <definedName name="total_yield_per_RTK_1994">[15]Global!#REF!</definedName>
    <definedName name="total_yield_per_RTK_1995">[15]Global!#REF!</definedName>
    <definedName name="total_yield_per_RTK_1996">[15]Global!#REF!</definedName>
    <definedName name="total_yield_per_RTK_1997">[15]Global!#REF!</definedName>
    <definedName name="total_yield_per_RTK_1998">[15]Global!#REF!</definedName>
    <definedName name="total_yield_per_RTK_1999">[15]Global!#REF!</definedName>
    <definedName name="total_yield_per_RTK_2000">[15]Global!#REF!</definedName>
    <definedName name="total_yield_per_RTK_2001">[15]Global!#REF!</definedName>
    <definedName name="total_yield_per_RTK_2002">[15]Global!#REF!</definedName>
    <definedName name="total_yield_per_RTK_2003">[15]Global!#REF!</definedName>
    <definedName name="total_yield_per_RTK_2004">[15]Global!#REF!</definedName>
    <definedName name="total_yield_per_RTK_2005">[15]Global!#REF!</definedName>
    <definedName name="total_yield_per_RTK_2006">[15]Global!#REF!</definedName>
    <definedName name="total_yield_per_RTK_2007">[15]Global!#REF!</definedName>
    <definedName name="total_yield_per_RTK_2008">[15]Global!#REF!</definedName>
    <definedName name="total_yield_per_RTK_2009">[15]Global!#REF!</definedName>
    <definedName name="total_yield_per_RTK_2010">[15]Global!#REF!</definedName>
    <definedName name="total_yield_per_RTK_comm">[15]Global!#REF!</definedName>
    <definedName name="total_yield_RTM_1985">[15]Global!#REF!</definedName>
    <definedName name="total_yield_RTM_1986">[15]Global!#REF!</definedName>
    <definedName name="total_yield_RTM_1987">[15]Global!#REF!</definedName>
    <definedName name="total_yield_RTM_1988">[15]Global!#REF!</definedName>
    <definedName name="total_yield_RTM_1989">[15]Global!#REF!</definedName>
    <definedName name="total_yield_RTM_1990">[15]Global!#REF!</definedName>
    <definedName name="total_yield_RTM_1991">[15]Global!#REF!</definedName>
    <definedName name="total_yield_RTM_1992">[15]Global!#REF!</definedName>
    <definedName name="total_yield_RTM_1993">[15]Global!#REF!</definedName>
    <definedName name="total_yield_RTM_1994">[15]Global!#REF!</definedName>
    <definedName name="total_yield_RTM_1995">[15]Global!#REF!</definedName>
    <definedName name="total_yield_RTM_1996">[15]Global!#REF!</definedName>
    <definedName name="total_yield_RTM_1997">[15]Global!#REF!</definedName>
    <definedName name="total_yield_RTM_1998">[15]Global!#REF!</definedName>
    <definedName name="total_yield_RTM_1999">[15]Global!#REF!</definedName>
    <definedName name="total_yield_RTM_2000">[15]Global!#REF!</definedName>
    <definedName name="total_yield_RTM_2001">[15]Global!#REF!</definedName>
    <definedName name="total_yield_RTM_2002">[15]Global!#REF!</definedName>
    <definedName name="total_yield_RTM_2003">[15]Global!#REF!</definedName>
    <definedName name="total_yield_RTM_2004">[15]Global!#REF!</definedName>
    <definedName name="total_yield_RTM_2005">[15]Global!#REF!</definedName>
    <definedName name="total_yield_RTM_2006">[15]Global!#REF!</definedName>
    <definedName name="total_yield_RTM_2007">[15]Global!#REF!</definedName>
    <definedName name="total_yield_RTM_2008">[15]Global!#REF!</definedName>
    <definedName name="total_yield_RTM_2009">[15]Global!#REF!</definedName>
    <definedName name="total_yield_RTM_2010">[15]Global!#REF!</definedName>
    <definedName name="total_yield_RTM_comm">[15]Global!#REF!</definedName>
    <definedName name="TotalDBArea" localSheetId="2">'[11]A table'!$AM$2:$DP$9,'[11]A table'!$AM$16,'[11]A table'!$AM$20:$AU$21,'[11]A table'!#REF!,'[11]A table'!#REF!,'[11]A table'!#REF!,'[11]A table'!#REF!</definedName>
    <definedName name="TotalDBArea">'[11]A table'!$AM$2:$DP$9,'[11]A table'!$AM$16,'[11]A table'!$AM$20:$AU$21,'[11]A table'!#REF!,'[11]A table'!#REF!,'[11]A table'!#REF!,'[11]A table'!#REF!</definedName>
    <definedName name="TPROF">#REF!</definedName>
    <definedName name="Travel_Retail___USWHS5">#REF!</definedName>
    <definedName name="turnover">'[3]DCF old'!#REF!</definedName>
    <definedName name="TypeOfTable">"Industry"</definedName>
    <definedName name="u">#REF!</definedName>
    <definedName name="UK">#REF!</definedName>
    <definedName name="UK_w">#REF!</definedName>
    <definedName name="unisum">#REF!</definedName>
    <definedName name="unit">#REF!</definedName>
    <definedName name="UNITS">#REF!</definedName>
    <definedName name="Unrestricted_equity">#REF!</definedName>
    <definedName name="Untaxed_reserves">#REF!</definedName>
    <definedName name="UpdateTable">#REF!</definedName>
    <definedName name="UppfTabell">#REF!</definedName>
    <definedName name="USD">[2]CCY!$E$762</definedName>
    <definedName name="v">#REF!</definedName>
    <definedName name="va">#REF!</definedName>
    <definedName name="val_sum">#REF!</definedName>
    <definedName name="VALID_FORMATS">#REF!</definedName>
    <definedName name="Valuation">#REF!</definedName>
    <definedName name="Value_of_Firm">[8]DCF_VDF!$C$58:$BZ$58</definedName>
    <definedName name="Value_of_Unconsol._Subs">[8]DCF_VDF!$C$34:$BL$34</definedName>
    <definedName name="Value_per_share">[8]DCF_VDF!$C$39:$AZ$39</definedName>
    <definedName name="VÄRDE">[4]Börskurser!$B$119</definedName>
    <definedName name="Variation_in_other_provisions">#REF!</definedName>
    <definedName name="Variation_in_Pension_Provisions">#REF!</definedName>
    <definedName name="Variation_Special_reserve">#REF!</definedName>
    <definedName name="vdf_lookup_table">'[9]VDF data'!$A$1:$FW$937</definedName>
    <definedName name="version" localSheetId="2">#REF!</definedName>
    <definedName name="version">#REF!</definedName>
    <definedName name="vite">[4]Börskurser!#REF!</definedName>
    <definedName name="vol00">'[5]BUSINESS AREAS'!$V$69</definedName>
    <definedName name="wacc">'[3]DCF old'!$C$44</definedName>
    <definedName name="WACC_1">'[8]Income Statement_VDF'!$Q$44</definedName>
    <definedName name="WACC_10">'[8]Income Statement_VDF'!$H$44</definedName>
    <definedName name="WACC_11">'[8]Income Statement_VDF'!$G$44</definedName>
    <definedName name="WACC_12">'[8]Income Statement_VDF'!$F$44</definedName>
    <definedName name="WACC_13">'[8]Income Statement_VDF'!$E$44</definedName>
    <definedName name="WACC_14">'[8]Income Statement_VDF'!$D$44</definedName>
    <definedName name="WACC_2">'[8]Income Statement_VDF'!$P$44</definedName>
    <definedName name="WACC_3">'[8]Income Statement_VDF'!$O$44</definedName>
    <definedName name="WACC_4">'[8]Income Statement_VDF'!$N$44</definedName>
    <definedName name="WACC_5">'[8]Income Statement_VDF'!$M$44</definedName>
    <definedName name="WACC_6">'[8]Income Statement_VDF'!$L$44</definedName>
    <definedName name="WACC_7">'[8]Income Statement_VDF'!$K$44</definedName>
    <definedName name="WACC_8">'[8]Income Statement_VDF'!$J$44</definedName>
    <definedName name="WACC_9">'[8]Income Statement_VDF'!$I$44</definedName>
    <definedName name="wacc_d_ratio_mv">'[3]DCF old'!$C$34</definedName>
    <definedName name="wacc_eq_ratio_mv">'[3]DCF old'!$C$35</definedName>
    <definedName name="WACC_fore">[8]WACC_VDF!$J$21</definedName>
    <definedName name="wacc_intb_d">'[3]DCF old'!$C$32</definedName>
    <definedName name="wacc_old">'[3]DCF old'!#REF!</definedName>
    <definedName name="WACC_option">#REF!</definedName>
    <definedName name="WACC_P">'[8]Income Statement_VDF'!$R$44</definedName>
    <definedName name="WACC_P_1">[8]WACC_VDF!$U$23</definedName>
    <definedName name="WACC_P_10">[8]WACC_VDF!$U$11</definedName>
    <definedName name="WACC_P_11">[8]WACC_VDF!$U$10</definedName>
    <definedName name="WACC_P_12">[8]WACC_VDF!$U$9</definedName>
    <definedName name="WACC_P_13">[8]WACC_VDF!$U$8</definedName>
    <definedName name="WACC_P_14">[8]WACC_VDF!$U$7</definedName>
    <definedName name="WACC_P_2">[8]WACC_VDF!$U$19</definedName>
    <definedName name="WACC_P_3">[8]WACC_VDF!$U$18</definedName>
    <definedName name="WACC_P_4">[8]WACC_VDF!$U$17</definedName>
    <definedName name="WACC_P_5">[8]WACC_VDF!$U$16</definedName>
    <definedName name="WACC_P_6">[8]WACC_VDF!$U$15</definedName>
    <definedName name="WACC_P_7">[8]WACC_VDF!$U$14</definedName>
    <definedName name="WACC_P_8">[8]WACC_VDF!#REF!</definedName>
    <definedName name="WACC_P_9">[8]WACC_VDF!$U$12</definedName>
    <definedName name="wacc2">'[3]DCF old'!$E$44</definedName>
    <definedName name="Wages_incl_soc.costs">#REF!</definedName>
    <definedName name="WARRANTSYE">'[11]A table'!#REF!</definedName>
    <definedName name="wc_00">#REF!</definedName>
    <definedName name="wc_01">[1]CASINO2!$U$570</definedName>
    <definedName name="wc_02">[1]CASINO2!$V$570</definedName>
    <definedName name="wc_03">[1]CASINO2!$W$570</definedName>
    <definedName name="wc_99">#REF!</definedName>
    <definedName name="wc_chg">'[3]DCF old'!#REF!</definedName>
    <definedName name="wc_inv_chg">'[3]DCF old'!$I$18:$U$18</definedName>
    <definedName name="wc_s00">#REF!</definedName>
    <definedName name="wc_s01">#REF!</definedName>
    <definedName name="wc_s02">#REF!</definedName>
    <definedName name="wc_s03">[1]CASINO2!$W$571</definedName>
    <definedName name="wc_s99">#REF!</definedName>
    <definedName name="wrn.Annual." localSheetId="2" hidden="1">{"Full annual",#N/A,FALSE,"Master"}</definedName>
    <definedName name="wrn.Annual." hidden="1">{"Full annual",#N/A,FALSE,"Master"}</definedName>
    <definedName name="wrn.Entire._.Model." localSheetId="2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Full._.report." localSheetId="2" hidden="1">{"Full annual",#N/A,FALSE,"Master";"P and L halfyearly",#N/A,FALSE,"Master";"Underlying halfyearly",#N/A,FALSE,"Master"}</definedName>
    <definedName name="wrn.Full._.report." hidden="1">{"Full annual",#N/A,FALSE,"Master";"P and L halfyearly",#N/A,FALSE,"Master";"Underlying halfyearly",#N/A,FALSE,"Master"}</definedName>
    <definedName name="wrn.HM_Hele." localSheetId="2" hidden="1">{"Side 1",#N/A,FALSE,"Hovedark";"Side 2",#N/A,FALSE,"Hovedark";"Cash Flow",#N/A,FALSE,"Hovedark";"Valuation",#N/A,FALSE,"Valuation";"DCF",#N/A,FALSE,"DCF";"Bidrag",#N/A,FALSE,"Bidrag";"Bagside DK",#N/A,FALSE,"Bagside";"Detalje",#N/A,FALSE,"Butikker";"Overblik",#N/A,FALSE,"Butikker";"Investeringer",#N/A,FALSE,"Investeringer"}</definedName>
    <definedName name="wrn.HM_Hele." hidden="1">{"Side 1",#N/A,FALSE,"Hovedark";"Side 2",#N/A,FALSE,"Hovedark";"Cash Flow",#N/A,FALSE,"Hovedark";"Valuation",#N/A,FALSE,"Valuation";"DCF",#N/A,FALSE,"DCF";"Bidrag",#N/A,FALSE,"Bidrag";"Bagside DK",#N/A,FALSE,"Bagside";"Detalje",#N/A,FALSE,"Butikker";"Overblik",#N/A,FALSE,"Butikker";"Investeringer",#N/A,FALSE,"Investeringer"}</definedName>
    <definedName name="wrn.P._.and._.L._.halfyearly." localSheetId="2" hidden="1">{"P and L halfyearly",#N/A,FALSE,"Master"}</definedName>
    <definedName name="wrn.P._.and._.L._.halfyearly." hidden="1">{"P and L halfyearly",#N/A,FALSE,"Master"}</definedName>
    <definedName name="wrn.Print._.All._.A4." localSheetId="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2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2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2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Sales._.and._.LFL._.assumptions." localSheetId="2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Temp." localSheetId="2" hidden="1">{"Side 1",#N/A,FALSE,"Main sheet";"Side 2",#N/A,FALSE,"Main sheet";"Cash Flow",#N/A,FALSE,"Main sheet"}</definedName>
    <definedName name="wrn.Temp." hidden="1">{"Side 1",#N/A,FALSE,"Main sheet";"Side 2",#N/A,FALSE,"Main sheet";"Cash Flow",#N/A,FALSE,"Main sheet"}</definedName>
    <definedName name="wrn.UK._.Retail._.PLs." localSheetId="2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Underlying._.halfyearly." localSheetId="2" hidden="1">{"Underlying halfyearly",#N/A,FALSE,"Master"}</definedName>
    <definedName name="wrn.Underlying._.halfyearly." hidden="1">{"Underlying halfyearly",#N/A,FALSE,"Master"}</definedName>
    <definedName name="x" localSheetId="2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c_99">[1]CASINO2!$S$570</definedName>
    <definedName name="xp_choose_report">#REF!</definedName>
    <definedName name="xp_choose_report_adr">#REF!</definedName>
    <definedName name="xp_ExportFinKeys">[3]Export!#REF!</definedName>
    <definedName name="xp_FinancialData" localSheetId="2">'[3]DCF old'!$H$1:$U$1,'[3]DCF old'!$H$9:$U$10,'[3]DCF old'!$H$12:$U$14,'[3]DCF old'!$H$16:$U$20,'[3]DCF old'!$H$25:$U$40,'[3]DCF old'!#REF!,'[3]DCF old'!#REF!,'[3]DCF old'!#REF!,'[3]DCF old'!#REF!,'[3]DCF old'!#REF!</definedName>
    <definedName name="xp_FinancialData">'[3]DCF old'!$H$1:$U$1,'[3]DCF old'!$H$9:$U$10,'[3]DCF old'!$H$12:$U$14,'[3]DCF old'!$H$16:$U$20,'[3]DCF old'!$H$25:$U$40,'[3]DCF old'!#REF!,'[3]DCF old'!#REF!,'[3]DCF old'!#REF!,'[3]DCF old'!#REF!,'[3]DCF old'!#REF!</definedName>
    <definedName name="xp_FinancialKeys" localSheetId="2">'[3]DCF old'!$H$1:$U$1,'[3]DCF old'!#REF!,'[3]DCF old'!#REF!,'[3]DCF old'!#REF!,'[3]DCF old'!#REF!,'[3]DCF old'!#REF!,'[3]DCF old'!#REF!,'[3]DCF old'!#REF!,'[3]DCF old'!#REF!,'[3]DCF old'!#REF!,'[3]DCF old'!#REF!,'[3]DCF old'!#REF!,'[3]DCF old'!#REF!,'[3]DCF old'!#REF!</definedName>
    <definedName name="xp_FinancialKeys">'[3]DCF old'!$H$1:$U$1,'[3]DCF old'!#REF!,'[3]DCF old'!#REF!,'[3]DCF old'!#REF!,'[3]DCF old'!#REF!,'[3]DCF old'!#REF!,'[3]DCF old'!#REF!,'[3]DCF old'!#REF!,'[3]DCF old'!#REF!,'[3]DCF old'!#REF!,'[3]DCF old'!#REF!,'[3]DCF old'!#REF!,'[3]DCF old'!#REF!,'[3]DCF old'!#REF!</definedName>
    <definedName name="XP_Keyvalues1" localSheetId="2">'[3]DCF old'!$H$9:$U$9,'[3]DCF old'!$H$10:$U$10,'[3]DCF old'!$H$12:$U$12,'[3]DCF old'!$H$13:$U$18,'[3]DCF old'!#REF!,'[3]DCF old'!$H$19:$U$19,'[3]DCF old'!$H$20:$U$20,'[3]DCF old'!$H$25:$U$40,'[3]DCF old'!#REF!,'[3]DCF old'!#REF!,'[3]DCF old'!#REF!,'[3]DCF old'!#REF!,'[3]DCF old'!#REF!,'[3]DCF old'!#REF!,'[3]DCF old'!#REF!,'[3]DCF old'!#REF!,'[3]DCF old'!#REF!,'[3]DCF old'!#REF!,'[3]DCF old'!#REF!</definedName>
    <definedName name="XP_Keyvalues1">'[3]DCF old'!$H$9:$U$9,'[3]DCF old'!$H$10:$U$10,'[3]DCF old'!$H$12:$U$12,'[3]DCF old'!$H$13:$U$18,'[3]DCF old'!#REF!,'[3]DCF old'!$H$19:$U$19,'[3]DCF old'!$H$20:$U$20,'[3]DCF old'!$H$25:$U$40,'[3]DCF old'!#REF!,'[3]DCF old'!#REF!,'[3]DCF old'!#REF!,'[3]DCF old'!#REF!,'[3]DCF old'!#REF!,'[3]DCF old'!#REF!,'[3]DCF old'!#REF!,'[3]DCF old'!#REF!,'[3]DCF old'!#REF!,'[3]DCF old'!#REF!,'[3]DCF old'!#REF!</definedName>
    <definedName name="xp_menu_report">#REF!</definedName>
    <definedName name="xp_quarter">'[3]DCF old'!#REF!,'[3]DCF old'!#REF!</definedName>
    <definedName name="xp_Yearvalues">'[3]DCF old'!$H$1:$U$1,'[3]DCF old'!$H$9:$U$10,'[3]DCF old'!$H$12:$U$14,'[3]DCF old'!$H$16:$U$19,'[3]DCF old'!$H$20:$U$20,'[3]DCF old'!$H$25:$U$26,'[3]DCF old'!$H$28:$U$28,'[3]DCF old'!$H$36:$U$36,'[3]DCF old'!#REF!</definedName>
    <definedName name="y">#REF!</definedName>
    <definedName name="year">'[3]DCF old'!$H$1:$W$1</definedName>
    <definedName name="Year_End_Net_Cash____Debt">#REF!</definedName>
    <definedName name="Year_End_Number_of_Employees">#REF!</definedName>
    <definedName name="year1">#REF!</definedName>
    <definedName name="year2">#REF!</definedName>
    <definedName name="year3">#REF!</definedName>
    <definedName name="yearnow">'[3]DCF old'!$C$9</definedName>
    <definedName name="Years">13</definedName>
    <definedName name="Years_in_full_stream">'[8]PV of Op Leases_VDF'!$C$15:$AX$15</definedName>
    <definedName name="Years_into_future">[8]DCF_VDF!$A$41:$IV$41</definedName>
    <definedName name="z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0" i="9" l="1"/>
  <c r="T19" i="9"/>
  <c r="T18" i="9"/>
  <c r="T17" i="9"/>
  <c r="T16" i="9"/>
  <c r="T77" i="8"/>
  <c r="T76" i="8"/>
  <c r="T75" i="8"/>
  <c r="T66" i="8"/>
  <c r="T62" i="8"/>
  <c r="T61" i="8"/>
  <c r="T60" i="8"/>
  <c r="T59" i="8"/>
  <c r="T58" i="8"/>
  <c r="T57" i="8"/>
  <c r="T56" i="8"/>
  <c r="T53" i="8"/>
  <c r="T52" i="8"/>
  <c r="T51" i="8"/>
  <c r="T50" i="8"/>
  <c r="T49" i="8"/>
  <c r="T39" i="8"/>
  <c r="T38" i="8"/>
  <c r="T37" i="8"/>
  <c r="T36" i="8"/>
  <c r="T34" i="8"/>
  <c r="T32" i="8"/>
  <c r="T30" i="8"/>
  <c r="T28" i="8"/>
  <c r="T27" i="8"/>
  <c r="T23" i="8"/>
  <c r="T22" i="8"/>
  <c r="T21" i="8"/>
  <c r="T20" i="8"/>
  <c r="T19" i="8"/>
  <c r="T18" i="8"/>
  <c r="T17" i="8"/>
  <c r="T15" i="8"/>
  <c r="T14" i="8"/>
  <c r="T13" i="8"/>
  <c r="T12" i="8"/>
  <c r="T11" i="8"/>
  <c r="T10" i="8"/>
  <c r="T71" i="8" l="1"/>
  <c r="T54" i="8" l="1"/>
  <c r="T67" i="8"/>
  <c r="T69" i="8" l="1"/>
  <c r="T73" i="8" l="1"/>
  <c r="T78" i="8" l="1"/>
  <c r="T21" i="9" l="1"/>
  <c r="O66" i="3" l="1"/>
  <c r="P66" i="3"/>
  <c r="Q66" i="3"/>
  <c r="N66" i="3"/>
  <c r="O15" i="3"/>
  <c r="P15" i="3"/>
  <c r="Q15" i="3"/>
  <c r="N15" i="3"/>
  <c r="T14" i="7"/>
  <c r="T79" i="3"/>
  <c r="T78" i="3"/>
  <c r="T77" i="3"/>
  <c r="T28" i="3"/>
  <c r="T27" i="3"/>
  <c r="T26" i="3"/>
  <c r="T32" i="14"/>
  <c r="T31" i="14"/>
  <c r="T30" i="14"/>
  <c r="T29" i="14"/>
  <c r="T28" i="14"/>
  <c r="T22" i="14"/>
  <c r="O33" i="14" l="1"/>
  <c r="P33" i="14"/>
  <c r="Q33" i="14"/>
  <c r="R33" i="14"/>
  <c r="Q26" i="2" l="1"/>
  <c r="P26" i="2"/>
  <c r="O26" i="2"/>
  <c r="N26" i="2"/>
  <c r="T47" i="3" l="1"/>
  <c r="T33" i="14" l="1"/>
  <c r="T49" i="7" l="1"/>
  <c r="T7" i="16" l="1"/>
  <c r="T9" i="16" l="1"/>
  <c r="T8" i="16"/>
  <c r="T25" i="2"/>
  <c r="T6" i="16"/>
  <c r="T24" i="2" l="1"/>
  <c r="T26" i="2"/>
  <c r="T27" i="2"/>
  <c r="T5" i="8" l="1"/>
  <c r="T10" i="16" l="1"/>
  <c r="T28" i="2" l="1"/>
  <c r="T9" i="14" l="1"/>
  <c r="T5" i="14" l="1"/>
  <c r="T18" i="14" l="1"/>
  <c r="T17" i="14"/>
  <c r="T19" i="14"/>
  <c r="T7" i="14"/>
  <c r="T6" i="14"/>
  <c r="T35" i="7" l="1"/>
  <c r="T6" i="8"/>
  <c r="T15" i="9"/>
  <c r="T50" i="7"/>
  <c r="T38" i="7"/>
  <c r="T20" i="7"/>
  <c r="T49" i="3"/>
  <c r="T48" i="3"/>
  <c r="T7" i="7" l="1"/>
  <c r="T34" i="7"/>
  <c r="T48" i="7"/>
  <c r="T28" i="7"/>
  <c r="T45" i="7"/>
  <c r="T33" i="7"/>
  <c r="T5" i="7"/>
  <c r="T47" i="7"/>
  <c r="T29" i="7"/>
  <c r="T39" i="7"/>
  <c r="T11" i="7"/>
  <c r="T23" i="7"/>
  <c r="T22" i="3"/>
  <c r="T14" i="3"/>
  <c r="T15" i="3"/>
  <c r="T7" i="3"/>
  <c r="T5" i="3"/>
  <c r="T9" i="3"/>
  <c r="T13" i="3"/>
  <c r="T19" i="3"/>
  <c r="T12" i="3"/>
  <c r="T11" i="3"/>
  <c r="T21" i="3"/>
  <c r="T4" i="8"/>
  <c r="T35" i="3" l="1"/>
  <c r="T40" i="3"/>
  <c r="T39" i="3"/>
  <c r="T25" i="3"/>
  <c r="T29" i="3"/>
  <c r="T36" i="3"/>
  <c r="T18" i="3"/>
  <c r="T21" i="7"/>
  <c r="T12" i="12"/>
  <c r="T10" i="13"/>
  <c r="T8" i="13"/>
  <c r="T6" i="13"/>
  <c r="T11" i="13"/>
  <c r="T15" i="7"/>
  <c r="T10" i="3"/>
  <c r="T5" i="16"/>
  <c r="T13" i="7"/>
  <c r="T11" i="2"/>
  <c r="T5" i="2"/>
  <c r="T6" i="7"/>
  <c r="T46" i="7"/>
  <c r="T22" i="7"/>
  <c r="T36" i="7"/>
  <c r="T7" i="2"/>
  <c r="T20" i="14"/>
  <c r="T9" i="7"/>
  <c r="T30" i="7"/>
  <c r="T40" i="7"/>
  <c r="T4" i="9"/>
  <c r="T7" i="8"/>
  <c r="T6" i="3"/>
  <c r="T17" i="3"/>
  <c r="T31" i="3" l="1"/>
  <c r="T44" i="3"/>
  <c r="T43" i="3"/>
  <c r="T51" i="7"/>
  <c r="T5" i="13"/>
  <c r="T9" i="13"/>
  <c r="T4" i="13"/>
  <c r="T4" i="12"/>
  <c r="T19" i="2"/>
  <c r="T16" i="2"/>
  <c r="T12" i="14"/>
  <c r="T13" i="14"/>
  <c r="T14" i="14"/>
  <c r="T41" i="7"/>
  <c r="T24" i="7"/>
  <c r="T16" i="7"/>
  <c r="T34" i="3"/>
  <c r="T21" i="2" l="1"/>
  <c r="T20" i="2"/>
  <c r="T7" i="13"/>
  <c r="T8" i="2"/>
  <c r="T42" i="7"/>
  <c r="T17" i="7"/>
  <c r="T12" i="13" l="1"/>
  <c r="T9" i="2"/>
  <c r="T52" i="7"/>
  <c r="T25" i="7"/>
  <c r="T15" i="13" l="1"/>
  <c r="T53" i="7"/>
  <c r="T7" i="12" l="1"/>
  <c r="T8" i="12" l="1"/>
  <c r="T13" i="12" l="1"/>
  <c r="T11" i="12" l="1"/>
  <c r="T22" i="16" l="1"/>
  <c r="T26" i="13" l="1"/>
  <c r="T23" i="13"/>
  <c r="T27" i="13"/>
  <c r="T28" i="13"/>
  <c r="T22" i="13" l="1"/>
  <c r="T21" i="16" l="1"/>
  <c r="T20" i="16"/>
  <c r="T19" i="16"/>
  <c r="T18" i="16"/>
  <c r="T58" i="2" l="1"/>
  <c r="T59" i="2"/>
  <c r="T55" i="2"/>
  <c r="T56" i="2"/>
  <c r="T57" i="2"/>
  <c r="T25" i="13" l="1"/>
  <c r="T44" i="8" l="1"/>
  <c r="T45" i="8" l="1"/>
  <c r="T43" i="8"/>
  <c r="T100" i="3"/>
  <c r="T99" i="3"/>
  <c r="T98" i="3"/>
  <c r="T66" i="3"/>
  <c r="T38" i="2" l="1"/>
  <c r="T46" i="8"/>
  <c r="T63" i="3"/>
  <c r="T64" i="3"/>
  <c r="T58" i="3"/>
  <c r="T72" i="3"/>
  <c r="T60" i="3"/>
  <c r="T70" i="3"/>
  <c r="T76" i="3"/>
  <c r="T56" i="3"/>
  <c r="T62" i="3"/>
  <c r="T65" i="3"/>
  <c r="T87" i="3" l="1"/>
  <c r="T82" i="3"/>
  <c r="T69" i="3"/>
  <c r="T21" i="13"/>
  <c r="T80" i="3"/>
  <c r="T17" i="16"/>
  <c r="T36" i="2"/>
  <c r="T73" i="3"/>
  <c r="T25" i="12"/>
  <c r="T61" i="3"/>
  <c r="T68" i="3"/>
  <c r="T57" i="3"/>
  <c r="T95" i="3" l="1"/>
  <c r="T94" i="3"/>
  <c r="T42" i="2"/>
  <c r="T86" i="3"/>
  <c r="T91" i="3"/>
  <c r="T90" i="3"/>
  <c r="T24" i="13"/>
  <c r="T47" i="2"/>
  <c r="T50" i="2"/>
  <c r="T12" i="2"/>
  <c r="T13" i="2"/>
  <c r="T17" i="12"/>
  <c r="T52" i="2" l="1"/>
  <c r="T51" i="2"/>
  <c r="T44" i="2"/>
  <c r="T85" i="3"/>
  <c r="T43" i="2"/>
  <c r="T5" i="9"/>
  <c r="T29" i="13"/>
  <c r="T39" i="2"/>
  <c r="T32" i="13" l="1"/>
  <c r="T40" i="2"/>
  <c r="T20" i="12" l="1"/>
  <c r="T6" i="9" l="1"/>
  <c r="T21" i="12"/>
  <c r="T26" i="12" l="1"/>
  <c r="T7" i="9"/>
  <c r="T24" i="12" l="1"/>
</calcChain>
</file>

<file path=xl/sharedStrings.xml><?xml version="1.0" encoding="utf-8"?>
<sst xmlns="http://schemas.openxmlformats.org/spreadsheetml/2006/main" count="1514" uniqueCount="228">
  <si>
    <t>Financial Overview</t>
  </si>
  <si>
    <t>Condensed consolidated statement of financial position</t>
  </si>
  <si>
    <t>Quarterly data</t>
  </si>
  <si>
    <t>Condensed consolidated statement of cash flow</t>
  </si>
  <si>
    <t>Condensed consolidated statement of changes in equity</t>
  </si>
  <si>
    <t>Sheet name</t>
  </si>
  <si>
    <t>Content</t>
  </si>
  <si>
    <t>(SEKm)</t>
  </si>
  <si>
    <t>Continuing operations</t>
  </si>
  <si>
    <t>Net sales</t>
  </si>
  <si>
    <t>Net income</t>
  </si>
  <si>
    <t>Cash flow from operations</t>
  </si>
  <si>
    <t>Discontinued operations</t>
  </si>
  <si>
    <t>Total</t>
  </si>
  <si>
    <t>Basic earnings per share (SEK)</t>
  </si>
  <si>
    <t>Year-to-date data</t>
  </si>
  <si>
    <t>Cost of goods and services</t>
  </si>
  <si>
    <t>Gross income</t>
  </si>
  <si>
    <t>Share of earnings in associated companies and joint ventures</t>
  </si>
  <si>
    <t>Items affecting comparability</t>
  </si>
  <si>
    <t>Net interest</t>
  </si>
  <si>
    <t>Other financial items</t>
  </si>
  <si>
    <t>Income before tax</t>
  </si>
  <si>
    <t>Tax</t>
  </si>
  <si>
    <t>Net income for the period, continuing operations</t>
  </si>
  <si>
    <t>Total net income for the period</t>
  </si>
  <si>
    <t>Equity holders of the parent</t>
  </si>
  <si>
    <t>Non-controlling interest</t>
  </si>
  <si>
    <t>Diluted earnings per share (SEK)</t>
  </si>
  <si>
    <t>-</t>
  </si>
  <si>
    <t>Non-current assets</t>
  </si>
  <si>
    <t>Other intangible assets</t>
  </si>
  <si>
    <t>Total intangible assets</t>
  </si>
  <si>
    <t>Total tangible assets</t>
  </si>
  <si>
    <t>Other financial receivables</t>
  </si>
  <si>
    <t>Total non-current assets</t>
  </si>
  <si>
    <t>Current assets</t>
  </si>
  <si>
    <t>Cash, cash equivalents and short-term investments</t>
  </si>
  <si>
    <t>Total current assets</t>
  </si>
  <si>
    <t>Total assets</t>
  </si>
  <si>
    <t>Equity</t>
  </si>
  <si>
    <t>Shareholders’ equity</t>
  </si>
  <si>
    <t>Total equity</t>
  </si>
  <si>
    <t>Other non-current interest-bearing liabilities</t>
  </si>
  <si>
    <t>Total non-current interest-bearing liabilities</t>
  </si>
  <si>
    <t>Other non-interest-bearing liabilities</t>
  </si>
  <si>
    <t>Total non-current non-interest-bearing liabilities</t>
  </si>
  <si>
    <t>Total non-current liabilities</t>
  </si>
  <si>
    <t>Current liabilities</t>
  </si>
  <si>
    <t>Total current liabilities</t>
  </si>
  <si>
    <t>Total liabilities</t>
  </si>
  <si>
    <t>Total shareholders’ equity and liabilities</t>
  </si>
  <si>
    <t>Condensed consolidated statement of cash flows</t>
  </si>
  <si>
    <t>Changes in working capital</t>
  </si>
  <si>
    <t xml:space="preserve">Proceeds from sales of shares  </t>
  </si>
  <si>
    <t>Investments in other non-current assets</t>
  </si>
  <si>
    <t>Dividends to shareholders</t>
  </si>
  <si>
    <t>Net change in cash, continuing operations</t>
  </si>
  <si>
    <t>Net change in cash, discontinued operations</t>
  </si>
  <si>
    <t>Total net change in cash and cash equivalents</t>
  </si>
  <si>
    <t>Cash and cash equivalents at the beginning of the period</t>
  </si>
  <si>
    <t>Translation differences in cash and cash equivalents</t>
  </si>
  <si>
    <t>Cash and cash equivalents at end of the period</t>
  </si>
  <si>
    <t>Opening balance</t>
  </si>
  <si>
    <t>Net loss/income for the period</t>
  </si>
  <si>
    <t>Other comprehensive income for the period</t>
  </si>
  <si>
    <t>Change in non-controlling interests</t>
  </si>
  <si>
    <t>Dividends to non-controlling interests</t>
  </si>
  <si>
    <t>Closing balance</t>
  </si>
  <si>
    <t>Business segments</t>
  </si>
  <si>
    <t>End-of-period data</t>
  </si>
  <si>
    <t>Net income for the period, discontinued operations</t>
  </si>
  <si>
    <t>Shares outstanding at the end of the period</t>
  </si>
  <si>
    <t>Basic average number of shares outstanding</t>
  </si>
  <si>
    <t>Diluted average number of shares outstanding</t>
  </si>
  <si>
    <t>Interest-bearing financial receivables</t>
  </si>
  <si>
    <t>Condensed statement of comprehensive income for the group</t>
  </si>
  <si>
    <t>Other comprehensive income</t>
  </si>
  <si>
    <t>Items that are or may be reclassified to profit or loss net of tax:</t>
  </si>
  <si>
    <t>Currency translation differences</t>
  </si>
  <si>
    <t>Total comprehensive income for the period</t>
  </si>
  <si>
    <t>Total comprehensive income attributable to:</t>
  </si>
  <si>
    <t>Administrative expenses</t>
  </si>
  <si>
    <t>Other operating expenses</t>
  </si>
  <si>
    <t>Consolidated income statement</t>
  </si>
  <si>
    <t>EBIT</t>
  </si>
  <si>
    <t>EBITDA</t>
  </si>
  <si>
    <t>Q1 2018</t>
  </si>
  <si>
    <t>Q2 2018</t>
  </si>
  <si>
    <t>Q3 2018</t>
  </si>
  <si>
    <t>Q4 2018</t>
  </si>
  <si>
    <t>Dividends to minority owners</t>
  </si>
  <si>
    <t>FO</t>
  </si>
  <si>
    <t>IS</t>
  </si>
  <si>
    <t>BalSh</t>
  </si>
  <si>
    <t>CF</t>
  </si>
  <si>
    <t>EQ</t>
  </si>
  <si>
    <t>BS</t>
  </si>
  <si>
    <t>Q1 2019</t>
  </si>
  <si>
    <t>Adjusted EBITDA</t>
  </si>
  <si>
    <t>Selling expenses</t>
  </si>
  <si>
    <t>Other operating income</t>
  </si>
  <si>
    <t>Nordic Entertainment Group</t>
  </si>
  <si>
    <t>International Entertainment Group</t>
  </si>
  <si>
    <t xml:space="preserve">Goodwill </t>
  </si>
  <si>
    <t>Right of use assets</t>
  </si>
  <si>
    <t>Shares and participations in associated and other companies</t>
  </si>
  <si>
    <t>Total non-current financial assets</t>
  </si>
  <si>
    <t>Other receivables</t>
  </si>
  <si>
    <t>Non-current liabilities</t>
  </si>
  <si>
    <t>Borrowings</t>
  </si>
  <si>
    <t>Lease liabilities</t>
  </si>
  <si>
    <t>Provisions</t>
  </si>
  <si>
    <t>Liabilities at fair value</t>
  </si>
  <si>
    <t xml:space="preserve">Liabilities at fair value </t>
  </si>
  <si>
    <t>Other interest-bearing liabilities</t>
  </si>
  <si>
    <t xml:space="preserve">Liabilities related to assets held for sale </t>
  </si>
  <si>
    <t>Assets held for sale</t>
  </si>
  <si>
    <t>Other cash flow from/used in investing activities</t>
  </si>
  <si>
    <t>Net change in borrowings</t>
  </si>
  <si>
    <t>Other cash flow from/used in financing activities</t>
  </si>
  <si>
    <t>Cash and cash equivalents in assets held for sale</t>
  </si>
  <si>
    <t>Effect of employee share programmes</t>
  </si>
  <si>
    <t>Dividend Nordic Entertainment Group</t>
  </si>
  <si>
    <t>OCI</t>
  </si>
  <si>
    <t>Adj EBITDA</t>
  </si>
  <si>
    <t>Impairment own capitalized costs</t>
  </si>
  <si>
    <t>Long-term incentive programs</t>
  </si>
  <si>
    <t>M&amp;A transaction costs</t>
  </si>
  <si>
    <t>GAMING</t>
  </si>
  <si>
    <t>KPIs</t>
  </si>
  <si>
    <t>Key performance indicators</t>
  </si>
  <si>
    <t>Repayment borrowings and other capital restructing items NENT</t>
  </si>
  <si>
    <t>Q2 2019</t>
  </si>
  <si>
    <t>Q3 2019</t>
  </si>
  <si>
    <t>Q4 2019</t>
  </si>
  <si>
    <t>Other business</t>
  </si>
  <si>
    <t>Q1 2020</t>
  </si>
  <si>
    <t>Q2 2020</t>
  </si>
  <si>
    <t>Q3 2020</t>
  </si>
  <si>
    <t>Q4 2020</t>
  </si>
  <si>
    <t>Cancellation of non-controlling interest put option liability ESL</t>
  </si>
  <si>
    <t>Agreement to settle acquired operations with shares</t>
  </si>
  <si>
    <t>Acquisition of non-controlling interests Innogames</t>
  </si>
  <si>
    <t>Repayment borrowings and other capital restructuring items NENT</t>
  </si>
  <si>
    <t>Q1 2021</t>
  </si>
  <si>
    <t>Sales growth, %</t>
  </si>
  <si>
    <t>Adjusted EBITDA margin, %</t>
  </si>
  <si>
    <t>Revenue generated by platform, %</t>
  </si>
  <si>
    <t>Sales growth by segment</t>
  </si>
  <si>
    <t>SG</t>
  </si>
  <si>
    <t>Changes in FX rates</t>
  </si>
  <si>
    <t>Revenue per Top 3 games, %</t>
  </si>
  <si>
    <t xml:space="preserve">Revenue generated by territory, % </t>
  </si>
  <si>
    <t>Repayment vendor note</t>
  </si>
  <si>
    <t>2018-2019 Income statment is restated to exclude Zoomin, Balance sheet and cash flow are not restated.</t>
  </si>
  <si>
    <t>Group performance</t>
  </si>
  <si>
    <t>New share issue</t>
  </si>
  <si>
    <r>
      <t xml:space="preserve">Number of shares </t>
    </r>
    <r>
      <rPr>
        <b/>
        <vertAlign val="superscript"/>
        <sz val="8"/>
        <color theme="1"/>
        <rFont val="Circular Pro Book"/>
        <family val="2"/>
      </rPr>
      <t>1)</t>
    </r>
  </si>
  <si>
    <t>Sales growth at constant FX</t>
  </si>
  <si>
    <t>of which organic growth</t>
  </si>
  <si>
    <t>GP</t>
  </si>
  <si>
    <r>
      <rPr>
        <vertAlign val="superscript"/>
        <sz val="8"/>
        <color theme="1"/>
        <rFont val="Circular Pro Book"/>
        <family val="2"/>
      </rPr>
      <t>1)</t>
    </r>
    <r>
      <rPr>
        <sz val="8"/>
        <color theme="1"/>
        <rFont val="Circular Pro Book"/>
        <family val="2"/>
      </rPr>
      <t xml:space="preserve"> Retrospectively adjusted in Q1 2021 due to right issue with a bonus element</t>
    </r>
  </si>
  <si>
    <t>Q2 2021</t>
  </si>
  <si>
    <r>
      <t xml:space="preserve">Daily Active Users (million) </t>
    </r>
    <r>
      <rPr>
        <vertAlign val="superscript"/>
        <sz val="8"/>
        <color theme="1"/>
        <rFont val="Circular Pro Book"/>
        <family val="2"/>
      </rPr>
      <t>1)</t>
    </r>
  </si>
  <si>
    <r>
      <t xml:space="preserve">Monthly Active Users (million) </t>
    </r>
    <r>
      <rPr>
        <vertAlign val="superscript"/>
        <sz val="8"/>
        <color theme="1"/>
        <rFont val="Circular Pro Book"/>
        <family val="2"/>
      </rPr>
      <t>1)</t>
    </r>
  </si>
  <si>
    <r>
      <t xml:space="preserve">Average revenue per Daily Active User (SEK)  </t>
    </r>
    <r>
      <rPr>
        <vertAlign val="superscript"/>
        <sz val="8"/>
        <color theme="1"/>
        <rFont val="Circular Pro Book"/>
        <family val="2"/>
      </rPr>
      <t>1)</t>
    </r>
  </si>
  <si>
    <t>Capital injection from non-controlling interest</t>
  </si>
  <si>
    <t>Q3 2021</t>
  </si>
  <si>
    <t>Amortization</t>
  </si>
  <si>
    <t>Depreciation</t>
  </si>
  <si>
    <t>Repurchase of shares</t>
  </si>
  <si>
    <t>Q4 2021</t>
  </si>
  <si>
    <t>x§</t>
  </si>
  <si>
    <t>1144¹</t>
  </si>
  <si>
    <r>
      <rPr>
        <vertAlign val="superscript"/>
        <sz val="8"/>
        <color theme="1"/>
        <rFont val="Circular Pro Book"/>
        <family val="2"/>
      </rPr>
      <t>1)</t>
    </r>
    <r>
      <rPr>
        <sz val="8"/>
        <color theme="1"/>
        <rFont val="Circular Pro Book"/>
        <family val="2"/>
      </rPr>
      <t xml:space="preserve"> New share issue is presented after deduction of transaction costs of SEK 42 million</t>
    </r>
  </si>
  <si>
    <r>
      <t>4169</t>
    </r>
    <r>
      <rPr>
        <sz val="8"/>
        <color theme="1"/>
        <rFont val="Calibri"/>
        <family val="2"/>
      </rPr>
      <t>¹</t>
    </r>
  </si>
  <si>
    <t>Taxes paid</t>
  </si>
  <si>
    <t>Taxes Paid</t>
  </si>
  <si>
    <r>
      <t>Europe</t>
    </r>
    <r>
      <rPr>
        <sz val="8"/>
        <color rgb="FF000000"/>
        <rFont val="Calibri"/>
        <family val="2"/>
      </rPr>
      <t>²</t>
    </r>
  </si>
  <si>
    <t>North America²</t>
  </si>
  <si>
    <t>Asia Pacific²</t>
  </si>
  <si>
    <t>Rest of World²</t>
  </si>
  <si>
    <t>Mobile²</t>
  </si>
  <si>
    <t>Browser²</t>
  </si>
  <si>
    <t>Other²</t>
  </si>
  <si>
    <r>
      <t xml:space="preserve">2) </t>
    </r>
    <r>
      <rPr>
        <sz val="8"/>
        <color theme="1"/>
        <rFont val="Circular Pro Book"/>
        <family val="2"/>
      </rPr>
      <t>Q2 &amp; Q3 2021 Revenue generated by platform and territory have been corrected in Q4 2021</t>
    </r>
  </si>
  <si>
    <t/>
  </si>
  <si>
    <t>Pro forma growth</t>
  </si>
  <si>
    <t>Q1 2022</t>
  </si>
  <si>
    <t>Of which Gaming</t>
  </si>
  <si>
    <t>Of which Central operations</t>
  </si>
  <si>
    <t>2021 Income statement is restated to exclude Esport, balance sheet and cash flow are not restated.</t>
  </si>
  <si>
    <t>2018-2019 Income statement is restated to exclude Zoomin, balance sheet and cash flow are not restated.</t>
  </si>
  <si>
    <t>Total operations</t>
  </si>
  <si>
    <t>Esport</t>
  </si>
  <si>
    <t>Growth, continuing operations</t>
  </si>
  <si>
    <t>Financial overview</t>
  </si>
  <si>
    <t>Inventories</t>
  </si>
  <si>
    <t>Liabilities to financial institutions</t>
  </si>
  <si>
    <t>Q2 2022</t>
  </si>
  <si>
    <t xml:space="preserve"> </t>
  </si>
  <si>
    <r>
      <rPr>
        <vertAlign val="superscript"/>
        <sz val="8"/>
        <color theme="1"/>
        <rFont val="Circular Pro Book"/>
        <family val="2"/>
      </rPr>
      <t>1)</t>
    </r>
    <r>
      <rPr>
        <sz val="8"/>
        <color theme="1"/>
        <rFont val="Circular Pro Book"/>
        <family val="2"/>
      </rPr>
      <t xml:space="preserve"> Q1 2021 MAU, DAU and ARPDAU were corrected in Q2 2021</t>
    </r>
  </si>
  <si>
    <t>Pro forma UA spend, SEKm</t>
  </si>
  <si>
    <t>Pro forma Sales by Franchise</t>
  </si>
  <si>
    <t>Strategy &amp; Simulation</t>
  </si>
  <si>
    <t>Word Games</t>
  </si>
  <si>
    <t>Tower Defense</t>
  </si>
  <si>
    <t>Racing</t>
  </si>
  <si>
    <t>Other smaller franchises</t>
  </si>
  <si>
    <t>Total pro forma sales</t>
  </si>
  <si>
    <t>Redemption of shares</t>
  </si>
  <si>
    <t>Repayment of loans from discontinued operations</t>
  </si>
  <si>
    <t>Earnout payments</t>
  </si>
  <si>
    <t>Q3 2022</t>
  </si>
  <si>
    <t xml:space="preserve">Condensed consolidated income statement </t>
  </si>
  <si>
    <t>Condensed consolidated balance sheet</t>
  </si>
  <si>
    <t>Net income for the period attributable to:</t>
  </si>
  <si>
    <t>Net income for the period</t>
  </si>
  <si>
    <t xml:space="preserve">Consolidated statement of comprehensive income </t>
  </si>
  <si>
    <t>Acquisitions of subsidiaries, associates and other investments</t>
  </si>
  <si>
    <t>Investments in deposits</t>
  </si>
  <si>
    <t>Repayment share redemption</t>
  </si>
  <si>
    <t>Income before tax adjusted for items not included in cash flow</t>
  </si>
  <si>
    <t>Cash flow from in investing activities</t>
  </si>
  <si>
    <t>Cash flow from financing activities</t>
  </si>
  <si>
    <t>Cash flow from investing activities</t>
  </si>
  <si>
    <r>
      <rPr>
        <vertAlign val="superscript"/>
        <sz val="8"/>
        <color theme="1"/>
        <rFont val="Circular Pro Book"/>
        <family val="2"/>
      </rPr>
      <t>1)</t>
    </r>
    <r>
      <rPr>
        <sz val="8"/>
        <color theme="1"/>
        <rFont val="Circular Pro Book"/>
        <family val="2"/>
      </rPr>
      <t xml:space="preserve"> Liability for acquisition of the remaining 23% of PlaySimple SEK 613 million.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</si>
</sst>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5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&quot;£&quot;* #,##0_-;\-&quot;£&quot;* #,##0_-;_-&quot;£&quot;* &quot;-&quot;_-;_-@_-"/>
    <numFmt numFmtId="167" formatCode="_-&quot;£&quot;* #,##0.00_-;\-&quot;£&quot;* #,##0.00_-;_-&quot;£&quot;* &quot;-&quot;??_-;_-@_-"/>
    <numFmt numFmtId="168" formatCode="&quot;$&quot;#,##0_);\(&quot;$&quot;#,##0\)"/>
    <numFmt numFmtId="169" formatCode="&quot;$&quot;#,##0_);[Red]\(&quot;$&quot;#,##0\)"/>
    <numFmt numFmtId="170" formatCode="&quot;$&quot;#,##0.00_);\(&quot;$&quot;#,##0.00\)"/>
    <numFmt numFmtId="171" formatCode="&quot;$&quot;#,##0.00_);[Red]\(&quot;$&quot;#,##0.00\)"/>
    <numFmt numFmtId="172" formatCode="_(&quot;$&quot;* #,##0_);_(&quot;$&quot;* \(#,##0\);_(&quot;$&quot;* &quot;-&quot;_);_(@_)"/>
    <numFmt numFmtId="173" formatCode="_(&quot;$&quot;* #,##0.00_);_(&quot;$&quot;* \(#,##0.00\);_(&quot;$&quot;* &quot;-&quot;??_);_(@_)"/>
    <numFmt numFmtId="174" formatCode="_-* #,##0\ _€_-;\-* #,##0\ _€_-;_-* &quot;-&quot;\ _€_-;_-@_-"/>
    <numFmt numFmtId="175" formatCode="0.0%"/>
    <numFmt numFmtId="176" formatCode="&quot;W&quot;#,##0\ \ \ "/>
    <numFmt numFmtId="177" formatCode="#,##0.0\ ;\(#,##0.0\)"/>
    <numFmt numFmtId="178" formatCode="&quot;$&quot;#,##0.0_);\(&quot;$&quot;#,##0.0\)"/>
    <numFmt numFmtId="179" formatCode="&quot;$&quot;#,##0.000_);\(&quot;$&quot;#,##0.000\)"/>
    <numFmt numFmtId="180" formatCode="\$#,##0_);[Red]\(\$#,##0\)"/>
    <numFmt numFmtId="181" formatCode="0_ "/>
    <numFmt numFmtId="182" formatCode="&quot;113-&quot;@"/>
    <numFmt numFmtId="183" formatCode="\C&quot;$&quot;\ #,##0.00_);\C&quot;$&quot;\ \(#,##0.00\);\C&quot;$&quot;\ 0.00_)"/>
    <numFmt numFmtId="184" formatCode="#,##0.0_);[Red]\(#,##0.0\)"/>
    <numFmt numFmtId="185" formatCode="&quot;$&quot;#,##0.000\ ;\(&quot;$&quot;#,##0.000\)"/>
    <numFmt numFmtId="186" formatCode="_(&quot;$&quot;#,##0_)&quot;millions&quot;;\(&quot;$&quot;#,##0\)&quot; millions&quot;"/>
    <numFmt numFmtId="187" formatCode="&quot;$&quot;#,##0.00_)\ \ \ ;\(&quot;$&quot;#,##0.00\)\ \ \ "/>
    <numFmt numFmtId="188" formatCode="&quot;$&quot;#,##0.00&quot;*&quot;\ \ ;\(&quot;$&quot;#,##0.00\)&quot;*&quot;\ \ "/>
    <numFmt numFmtId="189" formatCode="&quot;$&quot;#,##0.00\A_)\ ;\(&quot;$&quot;#,##0.00\A\)\ \ "/>
    <numFmt numFmtId="190" formatCode="0.0%_);\(0.0%\)"/>
    <numFmt numFmtId="191" formatCode="[$$-C09]#,##0.00"/>
    <numFmt numFmtId="192" formatCode="0.000"/>
    <numFmt numFmtId="193" formatCode="General_)"/>
    <numFmt numFmtId="194" formatCode="0.0_)\%;\(0.0\)\%;0.0_)\%;@_)_%"/>
    <numFmt numFmtId="195" formatCode="#,##0.0_)_%;\(#,##0.0\)_%;0.0_)_%;@_)_%"/>
    <numFmt numFmtId="196" formatCode="&quot;Rup &quot;#,##0_);\(#,##0\)"/>
    <numFmt numFmtId="197" formatCode="&quot;PP &quot;#,##0_);\(#,##0\)"/>
    <numFmt numFmtId="198" formatCode="#,##0.0_)_x;\(#,##0.0\)_x"/>
    <numFmt numFmtId="199" formatCode="&quot;MR&quot;#,##0.00_);\(&quot;$&quot;#,##0.00\)"/>
    <numFmt numFmtId="200" formatCode="#,##0.0_);\(#,##0.0\)"/>
    <numFmt numFmtId="201" formatCode="#,##0.0_);\(#,##0.0\);#,##0.0_);@_)"/>
    <numFmt numFmtId="202" formatCode="#,##0.00\ ;\(#,##0.00\)\ ;\ "/>
    <numFmt numFmtId="203" formatCode="\$#,##0\);\(\$#,##0\)"/>
    <numFmt numFmtId="204" formatCode="&quot;$&quot;#,##0.00;[Red]\-&quot;$&quot;#,##0.00"/>
    <numFmt numFmtId="205" formatCode="&quot;KW &quot;#,##0_);\(#,##0\)"/>
    <numFmt numFmtId="206" formatCode="&quot;K$ &quot;#,##0_);\(#,##0\)"/>
    <numFmt numFmtId="207" formatCode="&quot;$&quot;#,##0;[Red]\-&quot;$&quot;#,##0"/>
    <numFmt numFmtId="208" formatCode="&quot;$&quot;_(#,##0.00_);&quot;$&quot;\(#,##0.00\)"/>
    <numFmt numFmtId="209" formatCode="&quot;$&quot;_(#,##0.00_);&quot;$&quot;\(#,##0.00\);&quot;$&quot;_(0.00_);@_)"/>
    <numFmt numFmtId="210" formatCode="0.0_)"/>
    <numFmt numFmtId="211" formatCode="#,##0.000000000000"/>
    <numFmt numFmtId="212" formatCode="#,##0.0;\-#,##0.0"/>
    <numFmt numFmtId="213" formatCode="#,##0_ ;\-#,##0\ "/>
    <numFmt numFmtId="214" formatCode="###0;\-###0"/>
    <numFmt numFmtId="215" formatCode="&quot;£ &quot;#,##0.00;\-&quot;£ &quot;#,##0.00"/>
    <numFmt numFmtId="216" formatCode="0.000%"/>
    <numFmt numFmtId="217" formatCode="&quot;£&quot;_(#,##0.00_);&quot;£&quot;\(#,##0.00\);&quot;£&quot;_(0.00_);@_)"/>
    <numFmt numFmtId="218" formatCode="##0.00000"/>
    <numFmt numFmtId="219" formatCode="0.00_);\(0.00\);0.00_)"/>
    <numFmt numFmtId="220" formatCode="#,##0;\(#,##0\);\–;@"/>
    <numFmt numFmtId="221" formatCode="#,##0.00_);\(#,##0.00\);0.00_);@_)"/>
    <numFmt numFmtId="222" formatCode=";;;"/>
    <numFmt numFmtId="223" formatCode="\+0%;\-0%"/>
    <numFmt numFmtId="224" formatCode="#,##0.00000000000"/>
    <numFmt numFmtId="225" formatCode="#,##0.000_);\(#,##0.000\)"/>
    <numFmt numFmtId="226" formatCode="&quot;L.&quot;\ #,##0.00;\-&quot;L.&quot;\ #,##0.00"/>
    <numFmt numFmtId="227" formatCode="#,##0.000;\-#,##0.000"/>
    <numFmt numFmtId="228" formatCode="_-&quot;L.&quot;\ * #,##0.00_-;\-&quot;L.&quot;\ * #,##0.00_-;_-&quot;L.&quot;\ * &quot;-&quot;??_-;_-@_-"/>
    <numFmt numFmtId="229" formatCode="#,##0.000;\(#,##0.000\)"/>
    <numFmt numFmtId="230" formatCode="0.000000%"/>
    <numFmt numFmtId="231" formatCode="_-* #,##0\ _D_M_-;\-* #,##0\ _D_M_-;_-* &quot;-&quot;\ _D_M_-;_-@_-"/>
    <numFmt numFmtId="232" formatCode="0.0%;\(#.#%\)"/>
    <numFmt numFmtId="233" formatCode="_(* #,##0.000_);_(* \(#,##0.000\);_(* &quot;-&quot;??_);_(@_)"/>
    <numFmt numFmtId="234" formatCode="#,###&quot;—&quot;;#,###&quot;—&quot;"/>
    <numFmt numFmtId="235" formatCode="\€_(#,##0.00_);\€\(#,##0.00\);\€_(0.00_);@_)"/>
    <numFmt numFmtId="236" formatCode="&quot;HK$ &quot;#,##0_);\(#,##0\)"/>
    <numFmt numFmtId="237" formatCode="&quot;$&quot;#,##0.00;\-&quot;$&quot;#,##0.00"/>
    <numFmt numFmtId="238" formatCode="#,##0.0_)\x;\(#,##0.0\)\x"/>
    <numFmt numFmtId="239" formatCode="0.00_)"/>
    <numFmt numFmtId="240" formatCode="#,##0_)\x;\(#,##0\)\x;0_)\x;@_)_x"/>
    <numFmt numFmtId="241" formatCode="#,##0\ ;\(#,##0\)\ ;\ "/>
    <numFmt numFmtId="242" formatCode="dd\-mm\-yy"/>
    <numFmt numFmtId="243" formatCode="0.00&quot;x&quot;"/>
    <numFmt numFmtId="244" formatCode="0.000000000"/>
    <numFmt numFmtId="245" formatCode="0&quot;**&quot;"/>
    <numFmt numFmtId="246" formatCode="#,##0.000000_);\(#,##0.000000\)"/>
    <numFmt numFmtId="247" formatCode="\$#,##0,;\$\(#,##0,\)"/>
    <numFmt numFmtId="248" formatCode="#,##0.0&quot;x&quot;\ ;\(#,##0.0\)&quot;x&quot;"/>
    <numFmt numFmtId="249" formatCode="0.000,,\ ;\(0.000\)"/>
    <numFmt numFmtId="250" formatCode="#,##0\ &quot;Pta&quot;;\-#,##0\ &quot;Pta&quot;"/>
    <numFmt numFmtId="251" formatCode="#,##0.0000,;\(#,##0.0000,\)"/>
    <numFmt numFmtId="252" formatCode="#,##0.0,\ ;\(#,##0.0,\)"/>
    <numFmt numFmtId="253" formatCode="0&quot;%&quot;"/>
    <numFmt numFmtId="254" formatCode="0.000\ ;\(0.000\)"/>
    <numFmt numFmtId="255" formatCode="\$#,##0;\(\$#,##0\)"/>
    <numFmt numFmtId="256" formatCode="&quot;Sfr&quot;#,##0_);\(&quot;Sfr&quot;#,##0\)"/>
    <numFmt numFmtId="257" formatCode="#,##0_)_x;\(#,##0\)_x;0_)_x;@_)_x"/>
    <numFmt numFmtId="258" formatCode="#,##0.0\x"/>
    <numFmt numFmtId="259" formatCode="#,##0.00000000_);\(#,##0.00000000\)"/>
    <numFmt numFmtId="260" formatCode="#,##0\ ;\(#,##0\)"/>
    <numFmt numFmtId="261" formatCode="_-&quot;$&quot;* #,##0_-;\-&quot;$&quot;* #,##0_-;_-&quot;$&quot;* &quot;-&quot;_-;_-@_-"/>
    <numFmt numFmtId="262" formatCode="0.0_)\%;\(0.0\)\%"/>
    <numFmt numFmtId="263" formatCode="&quot;$&quot;#,##0.0_);[Red]\(&quot;$&quot;#,##0.0\)"/>
    <numFmt numFmtId="264" formatCode="#,##0.0\ \ \ ;\(#,##0.0\)\ \ "/>
    <numFmt numFmtId="265" formatCode="#,##0.0_)_%;\(#,##0.0\)_%"/>
    <numFmt numFmtId="266" formatCode="#,##0.000"/>
    <numFmt numFmtId="267" formatCode="0.0000"/>
    <numFmt numFmtId="268" formatCode="&quot;$&quot;#,##0\ &quot;MM&quot;;\(&quot;$&quot;#,##0.00\ &quot;MM&quot;\)"/>
    <numFmt numFmtId="269" formatCode="0.0%;\(0.0\)%"/>
    <numFmt numFmtId="270" formatCode="\£\ #,##0_);[Red]\(\£\ #,##0\)"/>
    <numFmt numFmtId="271" formatCode="#,##0.0___);\(#,##0.0\)__\)"/>
    <numFmt numFmtId="272" formatCode="_(* #,##0_);_(* \(#,##0\);_(* &quot;-&quot;??_);_(@_)"/>
    <numFmt numFmtId="273" formatCode="\¥\ #,##0_);[Red]\(\¥\ #,##0\)"/>
    <numFmt numFmtId="274" formatCode="0_)"/>
    <numFmt numFmtId="275" formatCode="_(&quot;$&quot;* #,##0_)\ &quot;millions&quot;;_(&quot;$&quot;* \(#,##0\)&quot; millions&quot;"/>
    <numFmt numFmtId="276" formatCode="#,##0\ &quot;DM&quot;;\-#,##0\ &quot;DM&quot;"/>
    <numFmt numFmtId="277" formatCode="#,##0\ &quot;DM&quot;;[Red]\-#,##0\ &quot;DM&quot;"/>
    <numFmt numFmtId="278" formatCode="&quot;\&quot;#,##0.00;[Red]&quot;\&quot;\-#,##0.00"/>
    <numFmt numFmtId="279" formatCode="&quot;\&quot;#,##0;[Red]&quot;\&quot;\-#,##0"/>
    <numFmt numFmtId="280" formatCode="0.0"/>
    <numFmt numFmtId="281" formatCode="\A\ &quot;$&quot;#,##0.00\ ;\(\A\ &quot;$&quot;#,##0.00\)"/>
    <numFmt numFmtId="282" formatCode="_(* #,##0.0_);_(* \(#,##0.0\);_(* &quot;-&quot;??_);_(@_)"/>
    <numFmt numFmtId="283" formatCode="#,##0.0"/>
    <numFmt numFmtId="284" formatCode="0000000"/>
    <numFmt numFmtId="285" formatCode="#,##0;\(#,##0\)"/>
    <numFmt numFmtId="286" formatCode="0\A"/>
    <numFmt numFmtId="287" formatCode="_(&quot;$&quot;\ #,##0_);_(&quot;$&quot;\ \(#,##0\);_(&quot;$&quot;\ 0_);_(@_)"/>
    <numFmt numFmtId="288" formatCode="#,##0.0\x;[Red]\(#,##0.0\x\);&quot;-&quot;"/>
    <numFmt numFmtId="289" formatCode="##,##0"/>
    <numFmt numFmtId="290" formatCode="0.0\x_);[Red]\(0.0\x\)"/>
    <numFmt numFmtId="291" formatCode="0.0\ "/>
    <numFmt numFmtId="292" formatCode="#,##0.000_);[Red]\(#,##0.000\)"/>
    <numFmt numFmtId="293" formatCode="#,##0,,,_);[Red]\(#,##0,,,\)"/>
    <numFmt numFmtId="294" formatCode="_-* #,##0\ _F_-;\-* #,##0\ _F_-;_-* &quot;-&quot;\ _F_-;_-@_-"/>
    <numFmt numFmtId="295" formatCode="\£#,##0_);\(\£#,##0\)"/>
    <numFmt numFmtId="296" formatCode="&quot;£&quot;#,##0.0&quot;m&quot;;\(&quot;£&quot;#,##0.0&quot;m&quot;\)"/>
    <numFmt numFmtId="297" formatCode="\•\ \ @"/>
    <numFmt numFmtId="298" formatCode="&quot;$&quot;#,##0.0000_);\(&quot;$&quot;#,##0.0000\)"/>
    <numFmt numFmtId="299" formatCode="d/m/yy"/>
    <numFmt numFmtId="300" formatCode="_(&quot;$&quot;\ #,##0_);_(&quot;$&quot;\ \(#,##0\);_(\ &quot;--&quot;_);_(@_)"/>
    <numFmt numFmtId="301" formatCode="0.000_)"/>
    <numFmt numFmtId="302" formatCode="_-&quot;$&quot;* #,##0.00_-;\-&quot;$&quot;* #,##0.00_-;_-&quot;$&quot;* &quot;-&quot;??_-;_-@_-"/>
    <numFmt numFmtId="303" formatCode="#,##0.0;[Red]\(#,##0.0\)"/>
    <numFmt numFmtId="304" formatCode="#,##0_%_);\(#,##0\)_%;#,##0_%_);@_%_)"/>
    <numFmt numFmtId="305" formatCode="#,##0.0___);\(#,##0.0__\)"/>
    <numFmt numFmtId="306" formatCode="_ * #,##0.00_ ;_ * \-#,##0.00_ ;_ * &quot;-&quot;??_ ;_ @_ "/>
    <numFmt numFmtId="307" formatCode="_-* #,##0.00\ _F_-;\-* #,##0.00\ _F_-;_-* &quot;-&quot;??\ _F_-;_-@_-"/>
    <numFmt numFmtId="308" formatCode="_(* #,##0,_);_(* \(#,##0,\)"/>
    <numFmt numFmtId="309" formatCode="0.0%\ \ \ \ \ "/>
    <numFmt numFmtId="310" formatCode="#,##0;[Red]\(#,##0\);&quot;-&quot;"/>
    <numFmt numFmtId="311" formatCode="#,##0.0;\(#,##0.0\);&quot;-&quot;"/>
    <numFmt numFmtId="312" formatCode="#,##0.00;\(#,##0.00\);&quot;-&quot;"/>
    <numFmt numFmtId="313" formatCode="#,##0.000;\(#,##0.000\);&quot;-&quot;"/>
    <numFmt numFmtId="314" formatCode="00000"/>
    <numFmt numFmtId="315" formatCode="0.00_);\(0.00\);0.00"/>
    <numFmt numFmtId="316" formatCode="#,##0&quot; kr&quot;_);[Red]\(#,##0&quot; kr&quot;\)"/>
    <numFmt numFmtId="317" formatCode="_(&quot;$&quot;* #,##0.00_);_(&quot;$&quot;* \(#,##0.00\)"/>
    <numFmt numFmtId="318" formatCode="&quot;$&quot;#,##0.0;[Red]\(&quot;$&quot;#,##0.0\)"/>
    <numFmt numFmtId="319" formatCode="&quot;$&quot;#,##0_%_);\(&quot;$&quot;#,##0\)_%;&quot;$&quot;#,##0_%_);@_%_)"/>
    <numFmt numFmtId="320" formatCode="_(&quot;$&quot;* #,##0,_);_(&quot;$&quot;* \(#,##0,\)"/>
    <numFmt numFmtId="321" formatCode="&quot;$&quot;#,##0;[Red]\ &quot;$&quot;\(#,##0\);&quot;-&quot;"/>
    <numFmt numFmtId="322" formatCode="&quot;$&quot;#,##0.0;\(&quot;$&quot;#,##0.0\);&quot;-&quot;"/>
    <numFmt numFmtId="323" formatCode="&quot;$&quot;#,##0.00;\(&quot;$&quot;#,##0.00\);&quot;-&quot;"/>
    <numFmt numFmtId="324" formatCode="&quot;$&quot;#,##0\ ;\(&quot;$&quot;#,##0\)"/>
    <numFmt numFmtId="325" formatCode="#,##0.0%;\(#,##0.0%\)"/>
    <numFmt numFmtId="326" formatCode="&quot;$&quot;#,##0.00_)\ \ ;\(&quot;$&quot;#,##0.00\)\ \ "/>
    <numFmt numFmtId="327" formatCode="@\ \ \ \ \ "/>
    <numFmt numFmtId="328" formatCode="\ \ _•\–\ \ \ \ @"/>
    <numFmt numFmtId="329" formatCode="m/d/yy_%_)"/>
    <numFmt numFmtId="330" formatCode="mmm\ d\,\ yyyy\ "/>
    <numFmt numFmtId="331" formatCode="yyyy"/>
    <numFmt numFmtId="332" formatCode="0\ ;\-0\ "/>
    <numFmt numFmtId="333" formatCode="0.00\ ;\-0.00\ "/>
    <numFmt numFmtId="334" formatCode="0.000\ ;\-0.000\ "/>
    <numFmt numFmtId="335" formatCode="#,###,##0"/>
    <numFmt numFmtId="336" formatCode="0.00\p"/>
    <numFmt numFmtId="337" formatCode="0.0\p"/>
    <numFmt numFmtId="338" formatCode="_-[$€-2]* #,##0.00_-;\-[$€-2]* #,##0.00_-;_-[$€-2]* &quot;-&quot;??_-"/>
    <numFmt numFmtId="339" formatCode="#\ ##0.0"/>
    <numFmt numFmtId="340" formatCode="_-* #,##0.00\ &quot;F&quot;_-;\-* #,##0.00\ &quot;F&quot;_-;_-* &quot;-&quot;??\ &quot;F&quot;_-;_-@_-"/>
    <numFmt numFmtId="341" formatCode="#,##0;[Red]\(#,##0\)"/>
    <numFmt numFmtId="342" formatCode="#,##0.0000\ ;\(#,##0.0000\)"/>
    <numFmt numFmtId="343" formatCode="&quot;$&quot;#,##0"/>
    <numFmt numFmtId="344" formatCode="###0"/>
    <numFmt numFmtId="345" formatCode="dd\.mmm"/>
    <numFmt numFmtId="346" formatCode="#,##0.00&quot; kr&quot;;[Red]&quot;-&quot;#,##0.00&quot; kr&quot;"/>
    <numFmt numFmtId="347" formatCode="#,##0\ ;\(#,##0\);\ \-\ "/>
    <numFmt numFmtId="348" formatCode="#,##0;[Red]&quot;-&quot;#,##0"/>
    <numFmt numFmtId="349" formatCode="0.0%;0.0%;\-\ "/>
    <numFmt numFmtId="350" formatCode="0.0\m"/>
    <numFmt numFmtId="351" formatCode="000"/>
    <numFmt numFmtId="352" formatCode="#,##0.0\x_);\(#,##0.0\x\);#,##0.0\x_);@_)"/>
    <numFmt numFmtId="353" formatCode="mm/yy"/>
    <numFmt numFmtId="354" formatCode="#,##0;[Red]\(#,##0\);\-"/>
    <numFmt numFmtId="355" formatCode="_([$€-2]\ * #,##0.00_);_([$€-2]\ * \(#,##0.00\);_([$€-2]\ * &quot;-&quot;??_)"/>
    <numFmt numFmtId="356" formatCode="0_);[Red]\(0\)"/>
    <numFmt numFmtId="357" formatCode="&quot;+&quot;0.0%;&quot;-&quot;0.0%"/>
    <numFmt numFmtId="358" formatCode="0.00\%;\-0.00\%;0.00\%"/>
    <numFmt numFmtId="359" formatCode="#,##0_);[Green]\(#,##0\)"/>
    <numFmt numFmtId="360" formatCode="&quot;£&quot;#,##0"/>
    <numFmt numFmtId="361" formatCode="#.0"/>
    <numFmt numFmtId="362" formatCode="#,##0.000\ ;\(#,##0.000\)"/>
    <numFmt numFmtId="363" formatCode="0.00\x"/>
    <numFmt numFmtId="364" formatCode="#,##0.00\ ;\(#,##0.00\)"/>
    <numFmt numFmtId="365" formatCode="_-&quot;ÖS&quot;\ * #,##0_-;\-&quot;ÖS&quot;\ * #,##0_-;_-&quot;ÖS&quot;\ * &quot;-&quot;_-;_-@_-"/>
    <numFmt numFmtId="366" formatCode="&quot;DM&quot;#,##0.00;[Red]\-&quot;DM&quot;#,##0.00"/>
  </numFmts>
  <fonts count="2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12"/>
      <name val="Arial"/>
      <family val="2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9"/>
      <name val="Arial"/>
      <family val="2"/>
    </font>
    <font>
      <u/>
      <sz val="6"/>
      <color indexed="8"/>
      <name val="MS Sans Serif"/>
      <family val="2"/>
    </font>
    <font>
      <sz val="11"/>
      <name val="돋움"/>
      <family val="3"/>
      <charset val="129"/>
    </font>
    <font>
      <sz val="10"/>
      <name val="GillSans"/>
    </font>
    <font>
      <sz val="8"/>
      <name val="Times New Roman"/>
      <family val="1"/>
    </font>
    <font>
      <sz val="8"/>
      <name val="Times"/>
      <family val="1"/>
    </font>
    <font>
      <sz val="8"/>
      <name val="Helv"/>
    </font>
    <font>
      <sz val="10"/>
      <color indexed="8"/>
      <name val="MS Sans Serif"/>
      <family val="2"/>
    </font>
    <font>
      <sz val="9.75"/>
      <name val="Arial"/>
      <family val="2"/>
    </font>
    <font>
      <sz val="8"/>
      <color indexed="49"/>
      <name val="Times New Roman"/>
      <family val="1"/>
    </font>
    <font>
      <sz val="10"/>
      <name val="Arial"/>
      <family val="2"/>
      <charset val="186"/>
    </font>
    <font>
      <sz val="9"/>
      <name val="Helv"/>
    </font>
    <font>
      <u/>
      <sz val="8.4"/>
      <color indexed="12"/>
      <name val="Arial"/>
      <family val="2"/>
    </font>
    <font>
      <sz val="12"/>
      <name val="Helv"/>
      <family val="2"/>
    </font>
    <font>
      <b/>
      <u/>
      <sz val="10"/>
      <name val="Courier"/>
      <family val="3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sz val="10"/>
      <name val="GS TheSans"/>
      <family val="2"/>
    </font>
    <font>
      <b/>
      <sz val="22"/>
      <color indexed="18"/>
      <name val="Arial"/>
      <family val="2"/>
    </font>
    <font>
      <sz val="10"/>
      <name val="Helv"/>
      <charset val="238"/>
    </font>
    <font>
      <sz val="10"/>
      <name val="Helv"/>
    </font>
    <font>
      <sz val="10"/>
      <name val="Helv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‚l‚r –¾’©"/>
      <charset val="128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name val="Helv"/>
      <family val="2"/>
    </font>
    <font>
      <sz val="12"/>
      <name val="Helv"/>
    </font>
    <font>
      <sz val="10"/>
      <name val="Courier"/>
      <family val="3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04"/>
    </font>
    <font>
      <sz val="12"/>
      <color indexed="9"/>
      <name val="Calibri"/>
      <family val="2"/>
    </font>
    <font>
      <sz val="11"/>
      <color indexed="9"/>
      <name val="Calibri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  <charset val="204"/>
    </font>
    <font>
      <sz val="12"/>
      <name val="Arial MT"/>
    </font>
    <font>
      <sz val="6"/>
      <name val="Univers (WN)"/>
    </font>
    <font>
      <sz val="8"/>
      <name val="Tms Rmn"/>
    </font>
    <font>
      <b/>
      <sz val="9"/>
      <name val="Arial"/>
      <family val="2"/>
    </font>
    <font>
      <b/>
      <sz val="6"/>
      <name val="Helv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7"/>
      <name val="GS TheSans"/>
      <family val="2"/>
    </font>
    <font>
      <b/>
      <sz val="9"/>
      <color indexed="8"/>
      <name val="Helvetica 65"/>
    </font>
    <font>
      <sz val="7"/>
      <color indexed="8"/>
      <name val="Helvetica 45"/>
      <family val="2"/>
    </font>
    <font>
      <sz val="7"/>
      <color indexed="8"/>
      <name val="Helvetica 65"/>
      <family val="2"/>
    </font>
    <font>
      <sz val="6"/>
      <color indexed="8"/>
      <name val="Helvetica 65"/>
      <family val="2"/>
    </font>
    <font>
      <sz val="8"/>
      <color indexed="8"/>
      <name val="Arial"/>
      <family val="2"/>
    </font>
    <font>
      <sz val="11"/>
      <color indexed="10"/>
      <name val="Calibri"/>
      <family val="2"/>
    </font>
    <font>
      <i/>
      <sz val="6"/>
      <color indexed="15"/>
      <name val="Tms Rmn"/>
    </font>
    <font>
      <sz val="12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Wingdings"/>
      <charset val="2"/>
    </font>
    <font>
      <sz val="9"/>
      <name val="Helvetica"/>
      <family val="2"/>
    </font>
    <font>
      <sz val="9"/>
      <name val="Times New Roman"/>
      <family val="1"/>
    </font>
    <font>
      <b/>
      <sz val="9"/>
      <color indexed="55"/>
      <name val="Trebuchet MS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9"/>
      <color indexed="9"/>
      <name val="Times New Roman"/>
      <family val="1"/>
    </font>
    <font>
      <b/>
      <sz val="10"/>
      <name val="Arial"/>
      <family val="2"/>
    </font>
    <font>
      <sz val="8"/>
      <color indexed="12"/>
      <name val="Tms Rmn"/>
      <family val="1"/>
    </font>
    <font>
      <sz val="10"/>
      <color indexed="9"/>
      <name val="Arial"/>
      <family val="2"/>
    </font>
    <font>
      <sz val="10"/>
      <color indexed="12"/>
      <name val="Times New Roman"/>
      <family val="1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sz val="11"/>
      <color indexed="17"/>
      <name val="Calibri"/>
      <family val="2"/>
    </font>
    <font>
      <u val="singleAccounting"/>
      <sz val="10"/>
      <name val="Arial"/>
      <family val="2"/>
    </font>
    <font>
      <b/>
      <sz val="10"/>
      <color indexed="38"/>
      <name val="Arial"/>
      <family val="2"/>
    </font>
    <font>
      <sz val="8"/>
      <name val="Frutiger 55"/>
      <family val="2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¹UAAA¼"/>
      <family val="1"/>
      <charset val="129"/>
    </font>
    <font>
      <sz val="11"/>
      <name val="?? ?????"/>
      <family val="3"/>
      <charset val="128"/>
    </font>
    <font>
      <b/>
      <sz val="11"/>
      <color indexed="10"/>
      <name val="Calibri"/>
      <family val="2"/>
    </font>
    <font>
      <sz val="10"/>
      <name val="Arial"/>
      <family val="2"/>
      <charset val="238"/>
    </font>
    <font>
      <b/>
      <u/>
      <sz val="8"/>
      <name val="Times New Roman"/>
      <family val="1"/>
    </font>
    <font>
      <b/>
      <sz val="10"/>
      <name val="Helv"/>
      <family val="2"/>
    </font>
    <font>
      <b/>
      <sz val="11"/>
      <color indexed="8"/>
      <name val="Calibri"/>
      <family val="2"/>
      <charset val="238"/>
    </font>
    <font>
      <sz val="8"/>
      <name val="Trebuchet MS"/>
      <family val="2"/>
    </font>
    <font>
      <sz val="10"/>
      <color indexed="18"/>
      <name val="Times New Roman"/>
      <family val="1"/>
    </font>
    <font>
      <b/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b/>
      <sz val="8"/>
      <color indexed="12"/>
      <name val="Arial"/>
      <family val="2"/>
    </font>
    <font>
      <u/>
      <sz val="8"/>
      <color indexed="12"/>
      <name val="Times New Roman"/>
      <family val="1"/>
    </font>
    <font>
      <sz val="11"/>
      <name val="Tms Rmn"/>
    </font>
    <font>
      <sz val="8"/>
      <color indexed="12"/>
      <name val="Helv"/>
      <family val="2"/>
    </font>
    <font>
      <sz val="8"/>
      <name val="Palatino"/>
      <family val="1"/>
    </font>
    <font>
      <sz val="8"/>
      <name val="Helvetica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</font>
    <font>
      <sz val="8.5"/>
      <name val="Arial Narrow"/>
      <family val="2"/>
    </font>
    <font>
      <sz val="8"/>
      <color indexed="12"/>
      <name val="Arial Narrow"/>
      <family val="2"/>
    </font>
    <font>
      <sz val="8.5"/>
      <color indexed="49"/>
      <name val="Arial Narrow"/>
      <family val="2"/>
    </font>
    <font>
      <sz val="10"/>
      <name val="System"/>
      <family val="2"/>
    </font>
    <font>
      <sz val="10"/>
      <name val="BERNHARD"/>
    </font>
    <font>
      <sz val="24"/>
      <name val="MS Sans Serif"/>
      <family val="2"/>
    </font>
    <font>
      <b/>
      <sz val="24"/>
      <name val="Times New Roman"/>
      <family val="1"/>
    </font>
    <font>
      <b/>
      <sz val="11"/>
      <name val="Times New Roman"/>
      <family val="1"/>
    </font>
    <font>
      <sz val="8"/>
      <name val="GS TheSans"/>
      <family val="2"/>
    </font>
    <font>
      <sz val="10"/>
      <name val="MS Serif"/>
      <family val="1"/>
    </font>
    <font>
      <sz val="8"/>
      <name val="Courier"/>
      <family val="3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1"/>
      <color indexed="12"/>
      <name val="Book Antiqua"/>
      <family val="1"/>
    </font>
    <font>
      <sz val="10"/>
      <name val="Arial"/>
      <family val="2"/>
      <charset val="204"/>
    </font>
    <font>
      <b/>
      <i/>
      <u/>
      <sz val="8.5"/>
      <color indexed="12"/>
      <name val="Arial Narrow"/>
      <family val="2"/>
    </font>
    <font>
      <sz val="8.5"/>
      <color indexed="12"/>
      <name val="Arial Narrow"/>
      <family val="2"/>
    </font>
    <font>
      <b/>
      <sz val="8.5"/>
      <name val="Arial Narrow"/>
      <family val="2"/>
    </font>
    <font>
      <sz val="8"/>
      <color indexed="9"/>
      <name val="Arial"/>
      <family val="2"/>
    </font>
    <font>
      <sz val="10"/>
      <color indexed="12"/>
      <name val="Arial"/>
      <family val="2"/>
    </font>
    <font>
      <sz val="10"/>
      <color indexed="24"/>
      <name val="Arial"/>
      <family val="2"/>
    </font>
    <font>
      <b/>
      <sz val="8"/>
      <name val="Times New Roman"/>
      <family val="1"/>
    </font>
    <font>
      <sz val="9"/>
      <color indexed="12"/>
      <name val="Times New Roman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0"/>
      <color indexed="8"/>
      <name val="Times New Roman"/>
      <family val="1"/>
    </font>
    <font>
      <sz val="12"/>
      <color indexed="14"/>
      <name val="Calibri"/>
      <family val="2"/>
    </font>
    <font>
      <sz val="8"/>
      <color indexed="16"/>
      <name val="Helv"/>
    </font>
    <font>
      <u/>
      <sz val="6"/>
      <color indexed="36"/>
      <name val="Arial"/>
      <family val="2"/>
    </font>
    <font>
      <u/>
      <sz val="10"/>
      <color indexed="36"/>
      <name val="Arial"/>
      <family val="2"/>
    </font>
    <font>
      <b/>
      <u/>
      <sz val="11"/>
      <color indexed="37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2"/>
      <name val="Arial"/>
      <family val="2"/>
    </font>
    <font>
      <b/>
      <i/>
      <sz val="12"/>
      <color indexed="12"/>
      <name val="Palatino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b/>
      <i/>
      <sz val="22"/>
      <name val="Times New Roman"/>
      <family val="1"/>
    </font>
    <font>
      <b/>
      <sz val="8"/>
      <name val="MS Sans Serif"/>
      <family val="2"/>
    </font>
    <font>
      <b/>
      <sz val="9"/>
      <name val="Helv"/>
    </font>
    <font>
      <sz val="8"/>
      <color indexed="8"/>
      <name val="Helvetica"/>
      <family val="2"/>
    </font>
    <font>
      <u/>
      <sz val="6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8"/>
      <color indexed="12"/>
      <name val="Arial"/>
      <family val="2"/>
    </font>
    <font>
      <u/>
      <sz val="8"/>
      <color theme="10"/>
      <name val="Gill Sans MT"/>
      <family val="2"/>
    </font>
    <font>
      <sz val="11"/>
      <color indexed="62"/>
      <name val="Calibri"/>
      <family val="2"/>
    </font>
    <font>
      <sz val="7"/>
      <name val="Arial"/>
      <family val="2"/>
    </font>
    <font>
      <i/>
      <sz val="8"/>
      <color indexed="12"/>
      <name val="Helvetica"/>
      <family val="2"/>
    </font>
    <font>
      <sz val="8"/>
      <color indexed="12"/>
      <name val="Helvetica"/>
      <family val="2"/>
    </font>
    <font>
      <sz val="9"/>
      <color indexed="39"/>
      <name val="Helv"/>
    </font>
    <font>
      <sz val="10"/>
      <color indexed="12"/>
      <name val="MS Sans Serif"/>
      <family val="2"/>
    </font>
    <font>
      <sz val="10"/>
      <name val="Arial Narrow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  <charset val="238"/>
    </font>
    <font>
      <sz val="8"/>
      <color indexed="16"/>
      <name val="Helvetica"/>
      <family val="2"/>
    </font>
    <font>
      <b/>
      <sz val="22"/>
      <color indexed="16"/>
      <name val="Arial"/>
      <family val="2"/>
    </font>
    <font>
      <sz val="12"/>
      <color indexed="9"/>
      <name val="Helv"/>
    </font>
    <font>
      <sz val="8.5"/>
      <name val="MS Sans Serif"/>
      <family val="2"/>
    </font>
    <font>
      <i/>
      <sz val="9"/>
      <color indexed="20"/>
      <name val="Arial Narrow"/>
      <family val="2"/>
    </font>
    <font>
      <sz val="10"/>
      <color indexed="8"/>
      <name val="Times New Roman"/>
      <family val="1"/>
      <charset val="177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8"/>
      <name val="Gill Sans MT"/>
      <family val="2"/>
    </font>
    <font>
      <b/>
      <sz val="10"/>
      <name val="Calibri"/>
      <family val="2"/>
    </font>
    <font>
      <sz val="11"/>
      <color theme="1"/>
      <name val="Calibri"/>
      <family val="2"/>
      <charset val="186"/>
      <scheme val="minor"/>
    </font>
    <font>
      <sz val="8"/>
      <color theme="1"/>
      <name val="Calibri"/>
      <family val="2"/>
    </font>
    <font>
      <sz val="11"/>
      <color theme="1"/>
      <name val="Calibri"/>
      <family val="2"/>
      <charset val="204"/>
      <scheme val="minor"/>
    </font>
    <font>
      <i/>
      <sz val="8"/>
      <color indexed="15"/>
      <name val="Arial"/>
      <family val="2"/>
    </font>
    <font>
      <sz val="10"/>
      <name val="Geneva"/>
      <family val="2"/>
    </font>
    <font>
      <sz val="11"/>
      <color theme="1"/>
      <name val="Calibri"/>
      <family val="2"/>
      <charset val="238"/>
      <scheme val="minor"/>
    </font>
    <font>
      <i/>
      <sz val="10"/>
      <name val="Helv"/>
    </font>
    <font>
      <i/>
      <sz val="10"/>
      <color indexed="54"/>
      <name val="Arial"/>
      <family val="2"/>
    </font>
    <font>
      <sz val="10"/>
      <color indexed="54"/>
      <name val="Arial"/>
      <family val="2"/>
    </font>
    <font>
      <b/>
      <sz val="11"/>
      <color indexed="63"/>
      <name val="Calibri"/>
      <family val="2"/>
    </font>
    <font>
      <b/>
      <sz val="24"/>
      <color indexed="12"/>
      <name val="MS Sans Serif"/>
      <family val="2"/>
    </font>
    <font>
      <i/>
      <sz val="9"/>
      <name val="Helv"/>
    </font>
    <font>
      <i/>
      <sz val="8"/>
      <name val="Helv"/>
    </font>
    <font>
      <i/>
      <sz val="8"/>
      <name val="Times New Roman"/>
      <family val="1"/>
    </font>
    <font>
      <sz val="8"/>
      <name val="Univers"/>
      <family val="2"/>
    </font>
    <font>
      <sz val="10"/>
      <color indexed="23"/>
      <name val="MS Sans Serif"/>
      <family val="2"/>
    </font>
    <font>
      <b/>
      <sz val="12"/>
      <name val="MS Sans Serif"/>
      <family val="2"/>
    </font>
    <font>
      <sz val="10"/>
      <name val="MS Sans"/>
    </font>
    <font>
      <b/>
      <u/>
      <sz val="9"/>
      <name val="Helv"/>
    </font>
    <font>
      <b/>
      <sz val="10"/>
      <color indexed="18"/>
      <name val="Symbol"/>
      <family val="1"/>
      <charset val="2"/>
    </font>
    <font>
      <b/>
      <sz val="8"/>
      <color indexed="62"/>
      <name val="Arial"/>
      <family val="2"/>
    </font>
    <font>
      <sz val="6"/>
      <name val="Arial"/>
      <family val="2"/>
    </font>
    <font>
      <sz val="7"/>
      <name val="NewsGoth BT"/>
    </font>
    <font>
      <sz val="10"/>
      <name val="Frutiger 45 Light"/>
      <family val="2"/>
    </font>
    <font>
      <b/>
      <sz val="10"/>
      <name val="Frutiger 45"/>
      <family val="2"/>
    </font>
    <font>
      <b/>
      <sz val="10"/>
      <color indexed="37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10"/>
      <name val="Arial"/>
      <family val="2"/>
    </font>
    <font>
      <b/>
      <sz val="9"/>
      <color indexed="8"/>
      <name val="Arial"/>
      <family val="2"/>
    </font>
    <font>
      <b/>
      <i/>
      <sz val="10"/>
      <color indexed="8"/>
      <name val="Arial"/>
      <family val="2"/>
    </font>
    <font>
      <sz val="8"/>
      <color indexed="12"/>
      <name val="Helv"/>
    </font>
    <font>
      <b/>
      <sz val="8"/>
      <color indexed="8"/>
      <name val="Wingdings"/>
      <charset val="2"/>
    </font>
    <font>
      <b/>
      <sz val="8"/>
      <color indexed="10"/>
      <name val="Wingdings"/>
      <charset val="2"/>
    </font>
    <font>
      <b/>
      <sz val="8"/>
      <color indexed="9"/>
      <name val="Wingdings"/>
      <charset val="2"/>
    </font>
    <font>
      <sz val="8"/>
      <color indexed="18"/>
      <name val="Arial"/>
      <family val="2"/>
    </font>
    <font>
      <sz val="8"/>
      <color theme="1"/>
      <name val="Circular Pro Book"/>
      <family val="2"/>
    </font>
    <font>
      <sz val="8"/>
      <color rgb="FF000000"/>
      <name val="Circular Pro Book"/>
      <family val="2"/>
    </font>
    <font>
      <b/>
      <sz val="8"/>
      <color theme="1"/>
      <name val="Circular Pro Book"/>
      <family val="2"/>
    </font>
    <font>
      <i/>
      <sz val="8"/>
      <color theme="1"/>
      <name val="Circular Pro Book"/>
      <family val="2"/>
    </font>
    <font>
      <b/>
      <sz val="8"/>
      <color rgb="FF000000"/>
      <name val="Circular Pro Book"/>
      <family val="2"/>
    </font>
    <font>
      <i/>
      <sz val="8"/>
      <color rgb="FF000000"/>
      <name val="Circular Pro Book"/>
      <family val="2"/>
    </font>
    <font>
      <sz val="8"/>
      <name val="Circular Pro Book"/>
      <family val="2"/>
    </font>
    <font>
      <b/>
      <sz val="14"/>
      <color theme="1"/>
      <name val="Circular Pro Book"/>
      <family val="2"/>
    </font>
    <font>
      <sz val="11"/>
      <color theme="1"/>
      <name val="Circular Pro Book"/>
      <family val="2"/>
    </font>
    <font>
      <b/>
      <sz val="10"/>
      <color theme="1"/>
      <name val="Circular Pro Book"/>
      <family val="2"/>
    </font>
    <font>
      <b/>
      <sz val="11"/>
      <color theme="1"/>
      <name val="Circular Pro Book"/>
      <family val="2"/>
    </font>
    <font>
      <sz val="11"/>
      <name val="Circular Pro Book"/>
      <family val="2"/>
    </font>
    <font>
      <sz val="10"/>
      <color theme="1"/>
      <name val="Circular Pro Book"/>
      <family val="2"/>
    </font>
    <font>
      <sz val="8"/>
      <color theme="1"/>
      <name val="Calibri"/>
      <family val="2"/>
      <scheme val="minor"/>
    </font>
    <font>
      <sz val="8"/>
      <color rgb="FF000000"/>
      <name val="Circular Pro Book Italic"/>
      <family val="2"/>
    </font>
    <font>
      <sz val="11"/>
      <color theme="1"/>
      <name val="Circular Pro Book Italic"/>
      <family val="2"/>
    </font>
    <font>
      <b/>
      <vertAlign val="superscript"/>
      <sz val="8"/>
      <color theme="1"/>
      <name val="Circular Pro Book"/>
      <family val="2"/>
    </font>
    <font>
      <vertAlign val="superscript"/>
      <sz val="8"/>
      <color theme="1"/>
      <name val="Circular Pro Book"/>
      <family val="2"/>
    </font>
    <font>
      <sz val="8"/>
      <color rgb="FF000000"/>
      <name val="Calibri"/>
      <family val="2"/>
    </font>
    <font>
      <sz val="6.5"/>
      <color theme="1"/>
      <name val="Circular Pro Book"/>
      <family val="2"/>
    </font>
    <font>
      <b/>
      <sz val="6.5"/>
      <color theme="1"/>
      <name val="Circular Pro Book"/>
      <family val="2"/>
    </font>
  </fonts>
  <fills count="9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18"/>
        <bgColor indexed="64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>
        <fgColor indexed="10"/>
        <bgColor indexed="9"/>
      </patternFill>
    </fill>
    <fill>
      <patternFill patternType="solid">
        <fgColor indexed="20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14"/>
        <bgColor indexed="9"/>
      </patternFill>
    </fill>
    <fill>
      <patternFill patternType="lightGray">
        <fgColor indexed="15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lightGray">
        <fgColor indexed="12"/>
      </patternFill>
    </fill>
    <fill>
      <patternFill patternType="solid">
        <fgColor indexed="19"/>
      </patternFill>
    </fill>
    <fill>
      <patternFill patternType="lightGray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22"/>
      </patternFill>
    </fill>
    <fill>
      <patternFill patternType="solid">
        <fgColor indexed="13"/>
      </patternFill>
    </fill>
    <fill>
      <patternFill patternType="gray0625">
        <fgColor indexed="9"/>
        <bgColor indexed="9"/>
      </patternFill>
    </fill>
    <fill>
      <patternFill patternType="mediumGray">
        <fgColor indexed="9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44"/>
      </patternFill>
    </fill>
    <fill>
      <patternFill patternType="lightGray">
        <fgColor indexed="13"/>
      </patternFill>
    </fill>
    <fill>
      <patternFill patternType="solid">
        <fgColor indexed="22"/>
        <bgColor indexed="9"/>
      </patternFill>
    </fill>
    <fill>
      <patternFill patternType="gray0625">
        <fgColor indexed="9"/>
      </patternFill>
    </fill>
    <fill>
      <patternFill patternType="lightGray">
        <fgColor indexed="22"/>
      </patternFill>
    </fill>
  </fills>
  <borders count="69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indexed="32"/>
      </top>
      <bottom style="medium">
        <color indexed="3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dotted">
        <color indexed="64"/>
      </right>
      <top style="thick">
        <color rgb="FFFF0000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auto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</borders>
  <cellStyleXfs count="5539">
    <xf numFmtId="0" fontId="0" fillId="0" borderId="0"/>
    <xf numFmtId="9" fontId="1" fillId="0" borderId="0" applyFont="0" applyFill="0" applyBorder="0" applyAlignment="0" applyProtection="0"/>
    <xf numFmtId="49" fontId="3" fillId="0" borderId="0">
      <alignment vertical="center" wrapText="1"/>
    </xf>
    <xf numFmtId="9" fontId="19" fillId="0" borderId="0">
      <alignment horizontal="right"/>
    </xf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/>
    <xf numFmtId="176" fontId="21" fillId="0" borderId="1">
      <alignment horizontal="center"/>
    </xf>
    <xf numFmtId="177" fontId="25" fillId="0" borderId="0"/>
    <xf numFmtId="178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7" fontId="25" fillId="0" borderId="0"/>
    <xf numFmtId="180" fontId="24" fillId="0" borderId="0" applyFont="0" applyFill="0" applyBorder="0" applyAlignment="0" applyProtection="0"/>
    <xf numFmtId="181" fontId="27" fillId="0" borderId="0" applyNumberFormat="0" applyFont="0" applyFill="0" applyBorder="0" applyAlignment="0" applyProtection="0"/>
    <xf numFmtId="177" fontId="25" fillId="0" borderId="0"/>
    <xf numFmtId="180" fontId="24" fillId="0" borderId="0" applyFont="0" applyFill="0" applyBorder="0" applyAlignment="0" applyProtection="0"/>
    <xf numFmtId="0" fontId="28" fillId="0" borderId="0"/>
    <xf numFmtId="181" fontId="27" fillId="0" borderId="0" applyNumberFormat="0" applyFont="0" applyFill="0" applyBorder="0" applyAlignment="0" applyProtection="0"/>
    <xf numFmtId="182" fontId="27" fillId="0" borderId="0" applyNumberFormat="0" applyFont="0" applyFill="0" applyBorder="0" applyAlignment="0" applyProtection="0"/>
    <xf numFmtId="183" fontId="29" fillId="0" borderId="0"/>
    <xf numFmtId="171" fontId="30" fillId="0" borderId="0"/>
    <xf numFmtId="184" fontId="25" fillId="0" borderId="0"/>
    <xf numFmtId="185" fontId="31" fillId="0" borderId="0"/>
    <xf numFmtId="186" fontId="28" fillId="0" borderId="0">
      <alignment horizontal="right"/>
    </xf>
    <xf numFmtId="187" fontId="28" fillId="33" borderId="0"/>
    <xf numFmtId="188" fontId="28" fillId="33" borderId="0"/>
    <xf numFmtId="189" fontId="28" fillId="33" borderId="0"/>
    <xf numFmtId="0" fontId="28" fillId="33" borderId="0">
      <alignment horizontal="right"/>
    </xf>
    <xf numFmtId="0" fontId="32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0" fontId="21" fillId="0" borderId="0"/>
    <xf numFmtId="190" fontId="34" fillId="0" borderId="0" applyFont="0" applyFill="0" applyBorder="0" applyAlignment="0" applyProtection="0"/>
    <xf numFmtId="0" fontId="21" fillId="0" borderId="0"/>
    <xf numFmtId="191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190" fontId="3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90" fontId="3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37" fontId="20" fillId="0" borderId="0"/>
    <xf numFmtId="0" fontId="20" fillId="0" borderId="0"/>
    <xf numFmtId="0" fontId="21" fillId="34" borderId="12" applyNumberFormat="0">
      <alignment horizontal="centerContinuous" vertical="center" wrapText="1"/>
    </xf>
    <xf numFmtId="0" fontId="21" fillId="35" borderId="12" applyNumberFormat="0">
      <alignment horizontal="left" vertical="center"/>
    </xf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  <xf numFmtId="192" fontId="36" fillId="0" borderId="0"/>
    <xf numFmtId="0" fontId="37" fillId="0" borderId="0" applyNumberFormat="0" applyFill="0" applyBorder="0" applyAlignment="0" applyProtection="0">
      <alignment vertical="top"/>
      <protection locked="0"/>
    </xf>
    <xf numFmtId="193" fontId="38" fillId="0" borderId="0"/>
    <xf numFmtId="14" fontId="24" fillId="0" borderId="0"/>
    <xf numFmtId="17" fontId="39" fillId="0" borderId="0">
      <alignment horizontal="center"/>
    </xf>
    <xf numFmtId="194" fontId="21" fillId="0" borderId="0" applyFont="0" applyFill="0" applyBorder="0" applyAlignment="0" applyProtection="0"/>
    <xf numFmtId="195" fontId="21" fillId="0" borderId="0" applyFont="0" applyFill="0" applyBorder="0" applyAlignment="0" applyProtection="0"/>
    <xf numFmtId="196" fontId="20" fillId="0" borderId="0"/>
    <xf numFmtId="0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0" fillId="0" borderId="0"/>
    <xf numFmtId="196" fontId="20" fillId="0" borderId="0"/>
    <xf numFmtId="0" fontId="20" fillId="0" borderId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0" fontId="21" fillId="36" borderId="0" applyNumberFormat="0" applyFont="0" applyBorder="0" applyAlignment="0"/>
    <xf numFmtId="0" fontId="21" fillId="37" borderId="0" applyNumberFormat="0" applyFont="0" applyBorder="0" applyAlignment="0"/>
    <xf numFmtId="198" fontId="41" fillId="38" borderId="13" applyNumberFormat="0">
      <alignment horizontal="center" vertical="center"/>
    </xf>
    <xf numFmtId="0" fontId="20" fillId="0" borderId="0"/>
    <xf numFmtId="199" fontId="25" fillId="0" borderId="0"/>
    <xf numFmtId="0" fontId="21" fillId="0" borderId="0" applyNumberFormat="0" applyFill="0" applyBorder="0" applyAlignment="0" applyProtection="0"/>
    <xf numFmtId="0" fontId="40" fillId="0" borderId="0">
      <alignment vertical="top"/>
    </xf>
    <xf numFmtId="0" fontId="40" fillId="0" borderId="0">
      <alignment vertical="top"/>
    </xf>
    <xf numFmtId="0" fontId="21" fillId="0" borderId="0" applyNumberFormat="0" applyFill="0" applyBorder="0" applyAlignment="0" applyProtection="0"/>
    <xf numFmtId="0" fontId="25" fillId="0" borderId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1" fontId="25" fillId="0" borderId="0" applyFont="0" applyFill="0" applyBorder="0" applyAlignment="0" applyProtection="0"/>
    <xf numFmtId="202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201" fontId="42" fillId="0" borderId="0" applyFont="0" applyFill="0" applyBorder="0" applyAlignment="0" applyProtection="0"/>
    <xf numFmtId="204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" fontId="21" fillId="39" borderId="0" applyNumberFormat="0" applyFont="0" applyBorder="0" applyAlignment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6" fontId="20" fillId="0" borderId="0"/>
    <xf numFmtId="206" fontId="20" fillId="0" borderId="0"/>
    <xf numFmtId="206" fontId="20" fillId="0" borderId="0"/>
    <xf numFmtId="207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207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3" fontId="21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3" fontId="21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17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209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207" fontId="21" fillId="0" borderId="0" applyFont="0" applyFill="0" applyBorder="0" applyAlignment="0" applyProtection="0"/>
    <xf numFmtId="21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219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22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3" fontId="21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3" fontId="21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3" fontId="21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7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39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21" fontId="21" fillId="0" borderId="0" applyFont="0" applyFill="0" applyBorder="0" applyAlignment="0" applyProtection="0"/>
    <xf numFmtId="221" fontId="21" fillId="0" borderId="0" applyFont="0" applyFill="0" applyBorder="0" applyAlignment="0" applyProtection="0"/>
    <xf numFmtId="221" fontId="21" fillId="0" borderId="0" applyFont="0" applyFill="0" applyBorder="0" applyAlignment="0" applyProtection="0"/>
    <xf numFmtId="221" fontId="21" fillId="0" borderId="0" applyFont="0" applyFill="0" applyBorder="0" applyAlignment="0" applyProtection="0"/>
    <xf numFmtId="221" fontId="21" fillId="0" borderId="0" applyFont="0" applyFill="0" applyBorder="0" applyAlignment="0" applyProtection="0"/>
    <xf numFmtId="221" fontId="21" fillId="0" borderId="0" applyFont="0" applyFill="0" applyBorder="0" applyAlignment="0" applyProtection="0"/>
    <xf numFmtId="199" fontId="25" fillId="0" borderId="0"/>
    <xf numFmtId="3" fontId="25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2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2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25" fontId="22" fillId="0" borderId="0" applyFont="0" applyFill="0" applyBorder="0" applyAlignment="0" applyProtection="0"/>
    <xf numFmtId="226" fontId="21" fillId="0" borderId="0" applyFont="0" applyFill="0" applyBorder="0" applyAlignment="0" applyProtection="0"/>
    <xf numFmtId="227" fontId="22" fillId="0" borderId="0" applyFont="0" applyFill="0" applyBorder="0" applyAlignment="0" applyProtection="0"/>
    <xf numFmtId="228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29" fontId="22" fillId="0" borderId="0" applyFont="0" applyFill="0" applyBorder="0" applyAlignment="0" applyProtection="0"/>
    <xf numFmtId="23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25" fontId="22" fillId="0" borderId="0" applyFont="0" applyFill="0" applyBorder="0" applyAlignment="0" applyProtection="0"/>
    <xf numFmtId="226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25" fontId="22" fillId="0" borderId="0" applyFont="0" applyFill="0" applyBorder="0" applyAlignment="0" applyProtection="0"/>
    <xf numFmtId="22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3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0" fontId="43" fillId="0" borderId="0"/>
    <xf numFmtId="0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0" fontId="43" fillId="0" borderId="0"/>
    <xf numFmtId="0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0" fontId="25" fillId="0" borderId="0"/>
    <xf numFmtId="0" fontId="25" fillId="0" borderId="0"/>
    <xf numFmtId="0" fontId="25" fillId="0" borderId="0"/>
    <xf numFmtId="199" fontId="25" fillId="0" borderId="0"/>
    <xf numFmtId="199" fontId="25" fillId="0" borderId="0"/>
    <xf numFmtId="0" fontId="20" fillId="0" borderId="0"/>
    <xf numFmtId="0" fontId="25" fillId="0" borderId="0"/>
    <xf numFmtId="199" fontId="25" fillId="0" borderId="0"/>
    <xf numFmtId="0" fontId="25" fillId="0" borderId="0"/>
    <xf numFmtId="199" fontId="25" fillId="0" borderId="0"/>
    <xf numFmtId="0" fontId="25" fillId="0" borderId="0"/>
    <xf numFmtId="0" fontId="25" fillId="0" borderId="0"/>
    <xf numFmtId="0" fontId="25" fillId="0" borderId="0"/>
    <xf numFmtId="199" fontId="25" fillId="0" borderId="0"/>
    <xf numFmtId="199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23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/>
    <xf numFmtId="196" fontId="20" fillId="0" borderId="0"/>
    <xf numFmtId="0" fontId="20" fillId="0" borderId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0" fontId="20" fillId="0" borderId="0"/>
    <xf numFmtId="0" fontId="20" fillId="0" borderId="0"/>
    <xf numFmtId="0" fontId="35" fillId="0" borderId="0" applyNumberFormat="0" applyFill="0" applyBorder="0" applyAlignment="0" applyProtection="0"/>
    <xf numFmtId="0" fontId="40" fillId="0" borderId="0">
      <alignment vertical="top"/>
    </xf>
    <xf numFmtId="0" fontId="40" fillId="0" borderId="0">
      <alignment vertical="top"/>
    </xf>
    <xf numFmtId="0" fontId="21" fillId="0" borderId="0" applyNumberFormat="0" applyFill="0" applyBorder="0" applyAlignment="0" applyProtection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0" fontId="20" fillId="0" borderId="0"/>
    <xf numFmtId="196" fontId="20" fillId="0" borderId="0"/>
    <xf numFmtId="0" fontId="20" fillId="0" borderId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40" borderId="0" applyNumberFormat="0" applyFont="0" applyAlignment="0" applyProtection="0"/>
    <xf numFmtId="0" fontId="20" fillId="0" borderId="0"/>
    <xf numFmtId="0" fontId="21" fillId="0" borderId="0"/>
    <xf numFmtId="0" fontId="21" fillId="0" borderId="0"/>
    <xf numFmtId="0" fontId="45" fillId="0" borderId="0"/>
    <xf numFmtId="0" fontId="20" fillId="0" borderId="0"/>
    <xf numFmtId="196" fontId="20" fillId="0" borderId="0"/>
    <xf numFmtId="0" fontId="20" fillId="0" borderId="0"/>
    <xf numFmtId="0" fontId="20" fillId="0" borderId="0"/>
    <xf numFmtId="196" fontId="20" fillId="0" borderId="0"/>
    <xf numFmtId="0" fontId="20" fillId="0" borderId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0" fontId="20" fillId="0" borderId="0"/>
    <xf numFmtId="196" fontId="20" fillId="0" borderId="0"/>
    <xf numFmtId="0" fontId="20" fillId="0" borderId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0" fontId="20" fillId="0" borderId="0"/>
    <xf numFmtId="196" fontId="20" fillId="0" borderId="0"/>
    <xf numFmtId="0" fontId="20" fillId="0" borderId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236" fontId="20" fillId="0" borderId="0"/>
    <xf numFmtId="236" fontId="20" fillId="0" borderId="0"/>
    <xf numFmtId="236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6" fontId="20" fillId="0" borderId="0"/>
    <xf numFmtId="206" fontId="20" fillId="0" borderId="0"/>
    <xf numFmtId="206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6" fontId="20" fillId="0" borderId="0"/>
    <xf numFmtId="206" fontId="20" fillId="0" borderId="0"/>
    <xf numFmtId="206" fontId="20" fillId="0" borderId="0"/>
    <xf numFmtId="0" fontId="21" fillId="0" borderId="0" applyNumberFormat="0" applyFill="0" applyBorder="0" applyAlignment="0" applyProtection="0"/>
    <xf numFmtId="0" fontId="25" fillId="0" borderId="0"/>
    <xf numFmtId="0" fontId="25" fillId="0" borderId="0"/>
    <xf numFmtId="0" fontId="46" fillId="0" borderId="0"/>
    <xf numFmtId="0" fontId="25" fillId="0" borderId="0"/>
    <xf numFmtId="0" fontId="21" fillId="0" borderId="0" applyNumberFormat="0" applyFill="0" applyBorder="0" applyAlignment="0" applyProtection="0"/>
    <xf numFmtId="0" fontId="46" fillId="0" borderId="0"/>
    <xf numFmtId="3" fontId="25" fillId="0" borderId="0"/>
    <xf numFmtId="0" fontId="21" fillId="0" borderId="0" applyFont="0" applyFill="0" applyBorder="0" applyAlignment="0" applyProtection="0"/>
    <xf numFmtId="23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8" fontId="21" fillId="0" borderId="0" applyFont="0" applyFill="0" applyBorder="0" applyAlignment="0" applyProtection="0"/>
    <xf numFmtId="237" fontId="21" fillId="0" borderId="0" applyFont="0" applyFill="0" applyBorder="0" applyAlignment="0" applyProtection="0"/>
    <xf numFmtId="239" fontId="21" fillId="0" borderId="0" applyFont="0" applyFill="0" applyBorder="0" applyAlignment="0" applyProtection="0"/>
    <xf numFmtId="24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4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8" fontId="21" fillId="0" borderId="0" applyFont="0" applyFill="0" applyBorder="0" applyAlignment="0" applyProtection="0"/>
    <xf numFmtId="24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2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4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8" fontId="21" fillId="0" borderId="0" applyFont="0" applyFill="0" applyBorder="0" applyAlignment="0" applyProtection="0"/>
    <xf numFmtId="24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2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4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8" fontId="21" fillId="0" borderId="0" applyFont="0" applyFill="0" applyBorder="0" applyAlignment="0" applyProtection="0"/>
    <xf numFmtId="24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2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0" fontId="21" fillId="0" borderId="0" applyFont="0" applyFill="0" applyBorder="0" applyAlignment="0" applyProtection="0"/>
    <xf numFmtId="2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254" fontId="21" fillId="0" borderId="0" applyFont="0" applyFill="0" applyBorder="0" applyAlignment="0" applyProtection="0"/>
    <xf numFmtId="238" fontId="21" fillId="0" borderId="0" applyFont="0" applyFill="0" applyBorder="0" applyAlignment="0" applyProtection="0"/>
    <xf numFmtId="237" fontId="21" fillId="0" borderId="0" applyFont="0" applyFill="0" applyBorder="0" applyAlignment="0" applyProtection="0"/>
    <xf numFmtId="240" fontId="21" fillId="0" borderId="0" applyFont="0" applyFill="0" applyBorder="0" applyAlignment="0" applyProtection="0"/>
    <xf numFmtId="238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4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8" fontId="21" fillId="0" borderId="0" applyFont="0" applyFill="0" applyBorder="0" applyAlignment="0" applyProtection="0"/>
    <xf numFmtId="24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2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5" fontId="21" fillId="0" borderId="0" applyFont="0" applyFill="0" applyBorder="0" applyAlignment="0" applyProtection="0"/>
    <xf numFmtId="256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4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4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8" fontId="21" fillId="0" borderId="0" applyFont="0" applyFill="0" applyBorder="0" applyAlignment="0" applyProtection="0"/>
    <xf numFmtId="24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2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4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8" fontId="21" fillId="0" borderId="0" applyFont="0" applyFill="0" applyBorder="0" applyAlignment="0" applyProtection="0"/>
    <xf numFmtId="24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2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5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5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8" fontId="21" fillId="0" borderId="0" applyFont="0" applyFill="0" applyBorder="0" applyAlignment="0" applyProtection="0"/>
    <xf numFmtId="240" fontId="21" fillId="0" borderId="0" applyFont="0" applyFill="0" applyBorder="0" applyAlignment="0" applyProtection="0"/>
    <xf numFmtId="24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7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257" fontId="21" fillId="0" borderId="0" applyFont="0" applyFill="0" applyBorder="0" applyProtection="0">
      <alignment horizontal="right"/>
    </xf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0" fontId="22" fillId="0" borderId="0" applyFont="0" applyFill="0" applyBorder="0" applyAlignment="0" applyProtection="0"/>
    <xf numFmtId="26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2" fillId="0" borderId="0" applyFont="0" applyFill="0" applyBorder="0" applyAlignment="0" applyProtection="0"/>
    <xf numFmtId="25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0" fontId="22" fillId="0" borderId="0" applyFont="0" applyFill="0" applyBorder="0" applyAlignment="0" applyProtection="0"/>
    <xf numFmtId="26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2" fillId="0" borderId="0" applyFont="0" applyFill="0" applyBorder="0" applyAlignment="0" applyProtection="0"/>
    <xf numFmtId="25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0" fontId="22" fillId="0" borderId="0" applyFont="0" applyFill="0" applyBorder="0" applyAlignment="0" applyProtection="0"/>
    <xf numFmtId="26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2" fillId="0" borderId="0" applyFont="0" applyFill="0" applyBorder="0" applyAlignment="0" applyProtection="0"/>
    <xf numFmtId="25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257" fontId="21" fillId="0" borderId="0" applyFont="0" applyFill="0" applyBorder="0" applyProtection="0">
      <alignment horizontal="right"/>
    </xf>
    <xf numFmtId="257" fontId="21" fillId="0" borderId="0" applyFont="0" applyFill="0" applyBorder="0" applyProtection="0">
      <alignment horizontal="right"/>
    </xf>
    <xf numFmtId="0" fontId="25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57" fontId="21" fillId="0" borderId="0" applyFont="0" applyFill="0" applyBorder="0" applyProtection="0">
      <alignment horizontal="right"/>
    </xf>
    <xf numFmtId="198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0" fontId="22" fillId="0" borderId="0" applyFont="0" applyFill="0" applyBorder="0" applyAlignment="0" applyProtection="0"/>
    <xf numFmtId="26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2" fillId="0" borderId="0" applyFont="0" applyFill="0" applyBorder="0" applyAlignment="0" applyProtection="0"/>
    <xf numFmtId="25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7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23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1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0" fontId="22" fillId="0" borderId="0" applyFont="0" applyFill="0" applyBorder="0" applyAlignment="0" applyProtection="0"/>
    <xf numFmtId="26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2" fillId="0" borderId="0" applyFont="0" applyFill="0" applyBorder="0" applyAlignment="0" applyProtection="0"/>
    <xf numFmtId="25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0" fontId="22" fillId="0" borderId="0" applyFont="0" applyFill="0" applyBorder="0" applyAlignment="0" applyProtection="0"/>
    <xf numFmtId="26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2" fillId="0" borderId="0" applyFont="0" applyFill="0" applyBorder="0" applyAlignment="0" applyProtection="0"/>
    <xf numFmtId="25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7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230" fontId="21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7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230" fontId="21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30" fontId="21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257" fontId="21" fillId="0" borderId="0" applyFont="0" applyFill="0" applyBorder="0" applyProtection="0">
      <alignment horizontal="right"/>
    </xf>
    <xf numFmtId="257" fontId="21" fillId="0" borderId="0" applyFont="0" applyFill="0" applyBorder="0" applyProtection="0">
      <alignment horizontal="right"/>
    </xf>
    <xf numFmtId="0" fontId="21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4" fontId="21" fillId="0" borderId="0" applyFont="0" applyFill="0" applyBorder="0" applyAlignment="0" applyProtection="0"/>
    <xf numFmtId="233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0" fontId="43" fillId="0" borderId="0"/>
    <xf numFmtId="0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0" fontId="43" fillId="0" borderId="0"/>
    <xf numFmtId="0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0" fontId="21" fillId="0" borderId="0" applyNumberFormat="0" applyFill="0" applyBorder="0" applyAlignment="0" applyProtection="0"/>
    <xf numFmtId="0" fontId="21" fillId="0" borderId="0"/>
    <xf numFmtId="0" fontId="40" fillId="0" borderId="0">
      <alignment vertical="top"/>
    </xf>
    <xf numFmtId="0" fontId="40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61" fontId="21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262" fontId="21" fillId="0" borderId="0" applyFont="0" applyFill="0" applyBorder="0" applyAlignment="0" applyProtection="0"/>
    <xf numFmtId="261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2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2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2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21" fillId="0" borderId="0" applyFont="0" applyFill="0" applyBorder="0" applyAlignment="0" applyProtection="0"/>
    <xf numFmtId="262" fontId="21" fillId="0" borderId="0" applyFont="0" applyFill="0" applyBorder="0" applyAlignment="0" applyProtection="0"/>
    <xf numFmtId="261" fontId="21" fillId="0" borderId="0" applyFont="0" applyFill="0" applyBorder="0" applyAlignment="0" applyProtection="0"/>
    <xf numFmtId="262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2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2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2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2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2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1" fontId="21" fillId="0" borderId="0" applyFont="0" applyFill="0" applyBorder="0" applyAlignment="0" applyProtection="0"/>
    <xf numFmtId="2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267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5" fontId="21" fillId="0" borderId="0" applyFont="0" applyFill="0" applyBorder="0" applyAlignment="0" applyProtection="0"/>
    <xf numFmtId="2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8" fontId="21" fillId="0" borderId="0" applyFont="0" applyFill="0" applyBorder="0" applyAlignment="0" applyProtection="0"/>
    <xf numFmtId="270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27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0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2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2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27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5" fontId="21" fillId="0" borderId="0" applyFont="0" applyFill="0" applyBorder="0" applyAlignment="0" applyProtection="0"/>
    <xf numFmtId="2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8" fontId="21" fillId="0" borderId="0" applyFont="0" applyFill="0" applyBorder="0" applyAlignment="0" applyProtection="0"/>
    <xf numFmtId="270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27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0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2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2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27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5" fontId="21" fillId="0" borderId="0" applyFont="0" applyFill="0" applyBorder="0" applyAlignment="0" applyProtection="0"/>
    <xf numFmtId="2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8" fontId="21" fillId="0" borderId="0" applyFont="0" applyFill="0" applyBorder="0" applyAlignment="0" applyProtection="0"/>
    <xf numFmtId="270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27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0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2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2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27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5" fillId="0" borderId="0" applyFont="0" applyFill="0" applyBorder="0" applyAlignment="0" applyProtection="0"/>
    <xf numFmtId="216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267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5" fontId="21" fillId="0" borderId="0" applyFont="0" applyFill="0" applyBorder="0" applyAlignment="0" applyProtection="0"/>
    <xf numFmtId="2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8" fontId="21" fillId="0" borderId="0" applyFont="0" applyFill="0" applyBorder="0" applyAlignment="0" applyProtection="0"/>
    <xf numFmtId="270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27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0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2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2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27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5" fontId="21" fillId="0" borderId="0" applyFont="0" applyFill="0" applyBorder="0" applyAlignment="0" applyProtection="0"/>
    <xf numFmtId="2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8" fontId="21" fillId="0" borderId="0" applyFont="0" applyFill="0" applyBorder="0" applyAlignment="0" applyProtection="0"/>
    <xf numFmtId="270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27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0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2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2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5" fontId="21" fillId="0" borderId="0" applyFont="0" applyFill="0" applyBorder="0" applyAlignment="0" applyProtection="0"/>
    <xf numFmtId="2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8" fontId="21" fillId="0" borderId="0" applyFont="0" applyFill="0" applyBorder="0" applyAlignment="0" applyProtection="0"/>
    <xf numFmtId="270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27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0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2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2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27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5" fontId="21" fillId="0" borderId="0" applyFont="0" applyFill="0" applyBorder="0" applyAlignment="0" applyProtection="0"/>
    <xf numFmtId="2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8" fontId="21" fillId="0" borderId="0" applyFont="0" applyFill="0" applyBorder="0" applyAlignment="0" applyProtection="0"/>
    <xf numFmtId="270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27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0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2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2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27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6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267" fontId="21" fillId="0" borderId="0" applyFont="0" applyFill="0" applyBorder="0" applyAlignment="0" applyProtection="0"/>
    <xf numFmtId="0" fontId="47" fillId="0" borderId="0"/>
    <xf numFmtId="0" fontId="46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/>
    <xf numFmtId="0" fontId="21" fillId="0" borderId="0" applyFont="0" applyFill="0" applyBorder="0" applyAlignment="0" applyProtection="0"/>
    <xf numFmtId="236" fontId="20" fillId="0" borderId="0"/>
    <xf numFmtId="236" fontId="20" fillId="0" borderId="0"/>
    <xf numFmtId="236" fontId="20" fillId="0" borderId="0"/>
    <xf numFmtId="0" fontId="21" fillId="0" borderId="0" applyNumberFormat="0" applyFill="0" applyBorder="0" applyAlignment="0" applyProtection="0"/>
    <xf numFmtId="0" fontId="25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6" fontId="20" fillId="0" borderId="0"/>
    <xf numFmtId="206" fontId="20" fillId="0" borderId="0"/>
    <xf numFmtId="206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8" fillId="0" borderId="0" applyNumberFormat="0" applyFill="0" applyBorder="0" applyProtection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8" fillId="0" borderId="0" applyNumberFormat="0" applyFill="0" applyBorder="0" applyProtection="0">
      <alignment vertical="top"/>
    </xf>
    <xf numFmtId="0" fontId="21" fillId="0" borderId="0" applyNumberFormat="0" applyFill="0" applyBorder="0" applyAlignment="0" applyProtection="0"/>
    <xf numFmtId="0" fontId="48" fillId="0" borderId="0" applyNumberFormat="0" applyFill="0" applyBorder="0" applyProtection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21" fillId="0" borderId="0" applyNumberFormat="0" applyFill="0" applyBorder="0" applyAlignment="0" applyProtection="0"/>
    <xf numFmtId="0" fontId="40" fillId="0" borderId="0">
      <alignment vertical="top"/>
    </xf>
    <xf numFmtId="268" fontId="21" fillId="0" borderId="0"/>
    <xf numFmtId="268" fontId="21" fillId="0" borderId="0"/>
    <xf numFmtId="268" fontId="21" fillId="0" borderId="0"/>
    <xf numFmtId="271" fontId="21" fillId="0" borderId="0"/>
    <xf numFmtId="268" fontId="21" fillId="0" borderId="0"/>
    <xf numFmtId="271" fontId="21" fillId="0" borderId="0"/>
    <xf numFmtId="268" fontId="21" fillId="0" borderId="0"/>
    <xf numFmtId="268" fontId="21" fillId="0" borderId="0"/>
    <xf numFmtId="271" fontId="21" fillId="0" borderId="0"/>
    <xf numFmtId="0" fontId="21" fillId="0" borderId="0" applyNumberFormat="0" applyFill="0" applyBorder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49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9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49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50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50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50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50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50" fillId="0" borderId="15" applyNumberFormat="0" applyFill="0" applyProtection="0">
      <alignment horizontal="center"/>
    </xf>
    <xf numFmtId="0" fontId="50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21" fillId="0" borderId="16" applyNumberFormat="0" applyFont="0" applyFill="0" applyAlignment="0" applyProtection="0"/>
    <xf numFmtId="0" fontId="21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78" fontId="52" fillId="0" borderId="0" applyFont="0" applyFill="0" applyBorder="0" applyAlignment="0" applyProtection="0"/>
    <xf numFmtId="279" fontId="52" fillId="0" borderId="0" applyFont="0" applyFill="0" applyBorder="0" applyAlignment="0" applyProtection="0"/>
    <xf numFmtId="270" fontId="53" fillId="0" borderId="0" applyFont="0" applyFill="0" applyBorder="0" applyAlignment="0" applyProtection="0"/>
    <xf numFmtId="272" fontId="29" fillId="0" borderId="0"/>
    <xf numFmtId="273" fontId="5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54" fillId="0" borderId="0"/>
    <xf numFmtId="274" fontId="24" fillId="0" borderId="0"/>
    <xf numFmtId="9" fontId="21" fillId="0" borderId="0"/>
    <xf numFmtId="280" fontId="24" fillId="0" borderId="0"/>
    <xf numFmtId="175" fontId="24" fillId="0" borderId="0"/>
    <xf numFmtId="2" fontId="24" fillId="0" borderId="0"/>
    <xf numFmtId="10" fontId="24" fillId="0" borderId="0"/>
    <xf numFmtId="275" fontId="21" fillId="0" borderId="0" applyFont="0" applyBorder="0" applyAlignment="0">
      <alignment horizontal="centerContinuous"/>
    </xf>
    <xf numFmtId="183" fontId="29" fillId="0" borderId="0"/>
    <xf numFmtId="274" fontId="24" fillId="0" borderId="0"/>
    <xf numFmtId="274" fontId="24" fillId="0" borderId="0"/>
    <xf numFmtId="0" fontId="24" fillId="0" borderId="0"/>
    <xf numFmtId="274" fontId="24" fillId="0" borderId="0"/>
    <xf numFmtId="0" fontId="24" fillId="0" borderId="0"/>
    <xf numFmtId="274" fontId="24" fillId="0" borderId="0"/>
    <xf numFmtId="274" fontId="24" fillId="0" borderId="0"/>
    <xf numFmtId="274" fontId="24" fillId="0" borderId="0"/>
    <xf numFmtId="38" fontId="55" fillId="0" borderId="17"/>
    <xf numFmtId="207" fontId="21" fillId="0" borderId="0">
      <alignment horizontal="center"/>
    </xf>
    <xf numFmtId="184" fontId="56" fillId="0" borderId="0" applyFont="0" applyFill="0" applyBorder="0" applyAlignment="0" applyProtection="0"/>
    <xf numFmtId="3" fontId="20" fillId="0" borderId="0"/>
    <xf numFmtId="277" fontId="21" fillId="0" borderId="0" applyBorder="0"/>
    <xf numFmtId="200" fontId="21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80" fontId="57" fillId="0" borderId="0"/>
    <xf numFmtId="2" fontId="46" fillId="0" borderId="0"/>
    <xf numFmtId="39" fontId="58" fillId="0" borderId="0" applyFont="0" applyFill="0" applyBorder="0" applyAlignment="0" applyProtection="0"/>
    <xf numFmtId="191" fontId="59" fillId="41" borderId="0" applyNumberFormat="0" applyBorder="0" applyAlignment="0" applyProtection="0"/>
    <xf numFmtId="191" fontId="59" fillId="42" borderId="0" applyNumberFormat="0" applyBorder="0" applyAlignment="0" applyProtection="0"/>
    <xf numFmtId="191" fontId="59" fillId="43" borderId="0" applyNumberFormat="0" applyBorder="0" applyAlignment="0" applyProtection="0"/>
    <xf numFmtId="191" fontId="59" fillId="41" borderId="0" applyNumberFormat="0" applyBorder="0" applyAlignment="0" applyProtection="0"/>
    <xf numFmtId="191" fontId="59" fillId="44" borderId="0" applyNumberFormat="0" applyBorder="0" applyAlignment="0" applyProtection="0"/>
    <xf numFmtId="191" fontId="59" fillId="42" borderId="0" applyNumberFormat="0" applyBorder="0" applyAlignment="0" applyProtection="0"/>
    <xf numFmtId="0" fontId="60" fillId="43" borderId="0" applyNumberFormat="0" applyBorder="0" applyAlignment="0" applyProtection="0"/>
    <xf numFmtId="0" fontId="60" fillId="45" borderId="0" applyNumberFormat="0" applyBorder="0" applyAlignment="0" applyProtection="0"/>
    <xf numFmtId="0" fontId="60" fillId="46" borderId="0" applyNumberFormat="0" applyBorder="0" applyAlignment="0" applyProtection="0"/>
    <xf numFmtId="0" fontId="60" fillId="47" borderId="0" applyNumberFormat="0" applyBorder="0" applyAlignment="0" applyProtection="0"/>
    <xf numFmtId="0" fontId="60" fillId="36" borderId="0" applyNumberFormat="0" applyBorder="0" applyAlignment="0" applyProtection="0"/>
    <xf numFmtId="0" fontId="60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36" borderId="0" applyNumberFormat="0" applyBorder="0" applyAlignment="0" applyProtection="0"/>
    <xf numFmtId="0" fontId="61" fillId="42" borderId="0" applyNumberFormat="0" applyBorder="0" applyAlignment="0" applyProtection="0"/>
    <xf numFmtId="0" fontId="1" fillId="10" borderId="0" applyNumberFormat="0" applyBorder="0" applyAlignment="0" applyProtection="0"/>
    <xf numFmtId="0" fontId="60" fillId="43" borderId="0" applyNumberFormat="0" applyBorder="0" applyAlignment="0" applyProtection="0"/>
    <xf numFmtId="0" fontId="1" fillId="14" borderId="0" applyNumberFormat="0" applyBorder="0" applyAlignment="0" applyProtection="0"/>
    <xf numFmtId="0" fontId="60" fillId="45" borderId="0" applyNumberFormat="0" applyBorder="0" applyAlignment="0" applyProtection="0"/>
    <xf numFmtId="0" fontId="1" fillId="18" borderId="0" applyNumberFormat="0" applyBorder="0" applyAlignment="0" applyProtection="0"/>
    <xf numFmtId="0" fontId="60" fillId="46" borderId="0" applyNumberFormat="0" applyBorder="0" applyAlignment="0" applyProtection="0"/>
    <xf numFmtId="0" fontId="1" fillId="22" borderId="0" applyNumberFormat="0" applyBorder="0" applyAlignment="0" applyProtection="0"/>
    <xf numFmtId="0" fontId="60" fillId="47" borderId="0" applyNumberFormat="0" applyBorder="0" applyAlignment="0" applyProtection="0"/>
    <xf numFmtId="0" fontId="1" fillId="26" borderId="0" applyNumberFormat="0" applyBorder="0" applyAlignment="0" applyProtection="0"/>
    <xf numFmtId="0" fontId="60" fillId="36" borderId="0" applyNumberFormat="0" applyBorder="0" applyAlignment="0" applyProtection="0"/>
    <xf numFmtId="0" fontId="1" fillId="30" borderId="0" applyNumberFormat="0" applyBorder="0" applyAlignment="0" applyProtection="0"/>
    <xf numFmtId="0" fontId="60" fillId="42" borderId="0" applyNumberFormat="0" applyBorder="0" applyAlignment="0" applyProtection="0"/>
    <xf numFmtId="0" fontId="60" fillId="43" borderId="0" applyNumberFormat="0" applyBorder="0" applyAlignment="0" applyProtection="0"/>
    <xf numFmtId="0" fontId="60" fillId="45" borderId="0" applyNumberFormat="0" applyBorder="0" applyAlignment="0" applyProtection="0"/>
    <xf numFmtId="0" fontId="60" fillId="46" borderId="0" applyNumberFormat="0" applyBorder="0" applyAlignment="0" applyProtection="0"/>
    <xf numFmtId="0" fontId="60" fillId="47" borderId="0" applyNumberFormat="0" applyBorder="0" applyAlignment="0" applyProtection="0"/>
    <xf numFmtId="0" fontId="60" fillId="36" borderId="0" applyNumberFormat="0" applyBorder="0" applyAlignment="0" applyProtection="0"/>
    <xf numFmtId="0" fontId="60" fillId="42" borderId="0" applyNumberFormat="0" applyBorder="0" applyAlignment="0" applyProtection="0"/>
    <xf numFmtId="0" fontId="60" fillId="43" borderId="0" applyNumberFormat="0" applyBorder="0" applyAlignment="0" applyProtection="0"/>
    <xf numFmtId="0" fontId="60" fillId="45" borderId="0" applyNumberFormat="0" applyBorder="0" applyAlignment="0" applyProtection="0"/>
    <xf numFmtId="0" fontId="60" fillId="46" borderId="0" applyNumberFormat="0" applyBorder="0" applyAlignment="0" applyProtection="0"/>
    <xf numFmtId="0" fontId="60" fillId="47" borderId="0" applyNumberFormat="0" applyBorder="0" applyAlignment="0" applyProtection="0"/>
    <xf numFmtId="0" fontId="60" fillId="36" borderId="0" applyNumberFormat="0" applyBorder="0" applyAlignment="0" applyProtection="0"/>
    <xf numFmtId="0" fontId="60" fillId="42" borderId="0" applyNumberFormat="0" applyBorder="0" applyAlignment="0" applyProtection="0"/>
    <xf numFmtId="0" fontId="62" fillId="43" borderId="0" applyNumberFormat="0" applyBorder="0" applyAlignment="0" applyProtection="0"/>
    <xf numFmtId="0" fontId="62" fillId="45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36" borderId="0" applyNumberFormat="0" applyBorder="0" applyAlignment="0" applyProtection="0"/>
    <xf numFmtId="0" fontId="62" fillId="42" borderId="0" applyNumberFormat="0" applyBorder="0" applyAlignment="0" applyProtection="0"/>
    <xf numFmtId="225" fontId="58" fillId="0" borderId="0" applyFont="0" applyFill="0" applyBorder="0" applyAlignment="0" applyProtection="0"/>
    <xf numFmtId="191" fontId="59" fillId="48" borderId="0" applyNumberFormat="0" applyBorder="0" applyAlignment="0" applyProtection="0"/>
    <xf numFmtId="191" fontId="59" fillId="42" borderId="0" applyNumberFormat="0" applyBorder="0" applyAlignment="0" applyProtection="0"/>
    <xf numFmtId="191" fontId="59" fillId="43" borderId="0" applyNumberFormat="0" applyBorder="0" applyAlignment="0" applyProtection="0"/>
    <xf numFmtId="191" fontId="59" fillId="47" borderId="0" applyNumberFormat="0" applyBorder="0" applyAlignment="0" applyProtection="0"/>
    <xf numFmtId="191" fontId="59" fillId="48" borderId="0" applyNumberFormat="0" applyBorder="0" applyAlignment="0" applyProtection="0"/>
    <xf numFmtId="191" fontId="59" fillId="39" borderId="0" applyNumberFormat="0" applyBorder="0" applyAlignment="0" applyProtection="0"/>
    <xf numFmtId="0" fontId="60" fillId="48" borderId="0" applyNumberFormat="0" applyBorder="0" applyAlignment="0" applyProtection="0"/>
    <xf numFmtId="0" fontId="60" fillId="49" borderId="0" applyNumberFormat="0" applyBorder="0" applyAlignment="0" applyProtection="0"/>
    <xf numFmtId="0" fontId="60" fillId="50" borderId="0" applyNumberFormat="0" applyBorder="0" applyAlignment="0" applyProtection="0"/>
    <xf numFmtId="0" fontId="60" fillId="47" borderId="0" applyNumberFormat="0" applyBorder="0" applyAlignment="0" applyProtection="0"/>
    <xf numFmtId="0" fontId="60" fillId="48" borderId="0" applyNumberFormat="0" applyBorder="0" applyAlignment="0" applyProtection="0"/>
    <xf numFmtId="0" fontId="60" fillId="39" borderId="0" applyNumberFormat="0" applyBorder="0" applyAlignment="0" applyProtection="0"/>
    <xf numFmtId="0" fontId="61" fillId="48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47" borderId="0" applyNumberFormat="0" applyBorder="0" applyAlignment="0" applyProtection="0"/>
    <xf numFmtId="0" fontId="61" fillId="48" borderId="0" applyNumberFormat="0" applyBorder="0" applyAlignment="0" applyProtection="0"/>
    <xf numFmtId="0" fontId="61" fillId="39" borderId="0" applyNumberFormat="0" applyBorder="0" applyAlignment="0" applyProtection="0"/>
    <xf numFmtId="0" fontId="1" fillId="11" borderId="0" applyNumberFormat="0" applyBorder="0" applyAlignment="0" applyProtection="0"/>
    <xf numFmtId="0" fontId="60" fillId="48" borderId="0" applyNumberFormat="0" applyBorder="0" applyAlignment="0" applyProtection="0"/>
    <xf numFmtId="0" fontId="1" fillId="15" borderId="0" applyNumberFormat="0" applyBorder="0" applyAlignment="0" applyProtection="0"/>
    <xf numFmtId="0" fontId="60" fillId="49" borderId="0" applyNumberFormat="0" applyBorder="0" applyAlignment="0" applyProtection="0"/>
    <xf numFmtId="0" fontId="1" fillId="19" borderId="0" applyNumberFormat="0" applyBorder="0" applyAlignment="0" applyProtection="0"/>
    <xf numFmtId="0" fontId="60" fillId="50" borderId="0" applyNumberFormat="0" applyBorder="0" applyAlignment="0" applyProtection="0"/>
    <xf numFmtId="0" fontId="1" fillId="23" borderId="0" applyNumberFormat="0" applyBorder="0" applyAlignment="0" applyProtection="0"/>
    <xf numFmtId="0" fontId="60" fillId="47" borderId="0" applyNumberFormat="0" applyBorder="0" applyAlignment="0" applyProtection="0"/>
    <xf numFmtId="0" fontId="1" fillId="27" borderId="0" applyNumberFormat="0" applyBorder="0" applyAlignment="0" applyProtection="0"/>
    <xf numFmtId="0" fontId="60" fillId="48" borderId="0" applyNumberFormat="0" applyBorder="0" applyAlignment="0" applyProtection="0"/>
    <xf numFmtId="0" fontId="1" fillId="31" borderId="0" applyNumberFormat="0" applyBorder="0" applyAlignment="0" applyProtection="0"/>
    <xf numFmtId="0" fontId="60" fillId="39" borderId="0" applyNumberFormat="0" applyBorder="0" applyAlignment="0" applyProtection="0"/>
    <xf numFmtId="0" fontId="60" fillId="48" borderId="0" applyNumberFormat="0" applyBorder="0" applyAlignment="0" applyProtection="0"/>
    <xf numFmtId="0" fontId="60" fillId="49" borderId="0" applyNumberFormat="0" applyBorder="0" applyAlignment="0" applyProtection="0"/>
    <xf numFmtId="0" fontId="60" fillId="50" borderId="0" applyNumberFormat="0" applyBorder="0" applyAlignment="0" applyProtection="0"/>
    <xf numFmtId="0" fontId="60" fillId="47" borderId="0" applyNumberFormat="0" applyBorder="0" applyAlignment="0" applyProtection="0"/>
    <xf numFmtId="0" fontId="60" fillId="48" borderId="0" applyNumberFormat="0" applyBorder="0" applyAlignment="0" applyProtection="0"/>
    <xf numFmtId="0" fontId="60" fillId="39" borderId="0" applyNumberFormat="0" applyBorder="0" applyAlignment="0" applyProtection="0"/>
    <xf numFmtId="0" fontId="60" fillId="48" borderId="0" applyNumberFormat="0" applyBorder="0" applyAlignment="0" applyProtection="0"/>
    <xf numFmtId="0" fontId="60" fillId="49" borderId="0" applyNumberFormat="0" applyBorder="0" applyAlignment="0" applyProtection="0"/>
    <xf numFmtId="0" fontId="60" fillId="50" borderId="0" applyNumberFormat="0" applyBorder="0" applyAlignment="0" applyProtection="0"/>
    <xf numFmtId="0" fontId="60" fillId="47" borderId="0" applyNumberFormat="0" applyBorder="0" applyAlignment="0" applyProtection="0"/>
    <xf numFmtId="0" fontId="60" fillId="48" borderId="0" applyNumberFormat="0" applyBorder="0" applyAlignment="0" applyProtection="0"/>
    <xf numFmtId="0" fontId="60" fillId="39" borderId="0" applyNumberFormat="0" applyBorder="0" applyAlignment="0" applyProtection="0"/>
    <xf numFmtId="0" fontId="62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50" borderId="0" applyNumberFormat="0" applyBorder="0" applyAlignment="0" applyProtection="0"/>
    <xf numFmtId="0" fontId="62" fillId="47" borderId="0" applyNumberFormat="0" applyBorder="0" applyAlignment="0" applyProtection="0"/>
    <xf numFmtId="0" fontId="62" fillId="48" borderId="0" applyNumberFormat="0" applyBorder="0" applyAlignment="0" applyProtection="0"/>
    <xf numFmtId="0" fontId="62" fillId="39" borderId="0" applyNumberFormat="0" applyBorder="0" applyAlignment="0" applyProtection="0"/>
    <xf numFmtId="191" fontId="63" fillId="51" borderId="0" applyNumberFormat="0" applyBorder="0" applyAlignment="0" applyProtection="0"/>
    <xf numFmtId="191" fontId="63" fillId="49" borderId="0" applyNumberFormat="0" applyBorder="0" applyAlignment="0" applyProtection="0"/>
    <xf numFmtId="191" fontId="63" fillId="43" borderId="0" applyNumberFormat="0" applyBorder="0" applyAlignment="0" applyProtection="0"/>
    <xf numFmtId="191" fontId="63" fillId="52" borderId="0" applyNumberFormat="0" applyBorder="0" applyAlignment="0" applyProtection="0"/>
    <xf numFmtId="191" fontId="63" fillId="53" borderId="0" applyNumberFormat="0" applyBorder="0" applyAlignment="0" applyProtection="0"/>
    <xf numFmtId="191" fontId="63" fillId="42" borderId="0" applyNumberFormat="0" applyBorder="0" applyAlignment="0" applyProtection="0"/>
    <xf numFmtId="0" fontId="64" fillId="51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54" borderId="0" applyNumberFormat="0" applyBorder="0" applyAlignment="0" applyProtection="0"/>
    <xf numFmtId="0" fontId="64" fillId="53" borderId="0" applyNumberFormat="0" applyBorder="0" applyAlignment="0" applyProtection="0"/>
    <xf numFmtId="0" fontId="64" fillId="55" borderId="0" applyNumberFormat="0" applyBorder="0" applyAlignment="0" applyProtection="0"/>
    <xf numFmtId="0" fontId="65" fillId="51" borderId="0" applyNumberFormat="0" applyBorder="0" applyAlignment="0" applyProtection="0"/>
    <xf numFmtId="0" fontId="65" fillId="49" borderId="0" applyNumberFormat="0" applyBorder="0" applyAlignment="0" applyProtection="0"/>
    <xf numFmtId="0" fontId="65" fillId="50" borderId="0" applyNumberFormat="0" applyBorder="0" applyAlignment="0" applyProtection="0"/>
    <xf numFmtId="0" fontId="65" fillId="54" borderId="0" applyNumberFormat="0" applyBorder="0" applyAlignment="0" applyProtection="0"/>
    <xf numFmtId="0" fontId="65" fillId="53" borderId="0" applyNumberFormat="0" applyBorder="0" applyAlignment="0" applyProtection="0"/>
    <xf numFmtId="0" fontId="65" fillId="55" borderId="0" applyNumberFormat="0" applyBorder="0" applyAlignment="0" applyProtection="0"/>
    <xf numFmtId="0" fontId="18" fillId="12" borderId="0" applyNumberFormat="0" applyBorder="0" applyAlignment="0" applyProtection="0"/>
    <xf numFmtId="0" fontId="64" fillId="51" borderId="0" applyNumberFormat="0" applyBorder="0" applyAlignment="0" applyProtection="0"/>
    <xf numFmtId="0" fontId="18" fillId="16" borderId="0" applyNumberFormat="0" applyBorder="0" applyAlignment="0" applyProtection="0"/>
    <xf numFmtId="0" fontId="64" fillId="49" borderId="0" applyNumberFormat="0" applyBorder="0" applyAlignment="0" applyProtection="0"/>
    <xf numFmtId="0" fontId="18" fillId="20" borderId="0" applyNumberFormat="0" applyBorder="0" applyAlignment="0" applyProtection="0"/>
    <xf numFmtId="0" fontId="64" fillId="50" borderId="0" applyNumberFormat="0" applyBorder="0" applyAlignment="0" applyProtection="0"/>
    <xf numFmtId="0" fontId="18" fillId="24" borderId="0" applyNumberFormat="0" applyBorder="0" applyAlignment="0" applyProtection="0"/>
    <xf numFmtId="0" fontId="64" fillId="54" borderId="0" applyNumberFormat="0" applyBorder="0" applyAlignment="0" applyProtection="0"/>
    <xf numFmtId="0" fontId="18" fillId="28" borderId="0" applyNumberFormat="0" applyBorder="0" applyAlignment="0" applyProtection="0"/>
    <xf numFmtId="0" fontId="64" fillId="53" borderId="0" applyNumberFormat="0" applyBorder="0" applyAlignment="0" applyProtection="0"/>
    <xf numFmtId="0" fontId="18" fillId="32" borderId="0" applyNumberFormat="0" applyBorder="0" applyAlignment="0" applyProtection="0"/>
    <xf numFmtId="0" fontId="64" fillId="55" borderId="0" applyNumberFormat="0" applyBorder="0" applyAlignment="0" applyProtection="0"/>
    <xf numFmtId="0" fontId="64" fillId="51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54" borderId="0" applyNumberFormat="0" applyBorder="0" applyAlignment="0" applyProtection="0"/>
    <xf numFmtId="0" fontId="64" fillId="53" borderId="0" applyNumberFormat="0" applyBorder="0" applyAlignment="0" applyProtection="0"/>
    <xf numFmtId="0" fontId="64" fillId="55" borderId="0" applyNumberFormat="0" applyBorder="0" applyAlignment="0" applyProtection="0"/>
    <xf numFmtId="0" fontId="64" fillId="51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54" borderId="0" applyNumberFormat="0" applyBorder="0" applyAlignment="0" applyProtection="0"/>
    <xf numFmtId="0" fontId="64" fillId="53" borderId="0" applyNumberFormat="0" applyBorder="0" applyAlignment="0" applyProtection="0"/>
    <xf numFmtId="0" fontId="64" fillId="55" borderId="0" applyNumberFormat="0" applyBorder="0" applyAlignment="0" applyProtection="0"/>
    <xf numFmtId="0" fontId="66" fillId="51" borderId="0" applyNumberFormat="0" applyBorder="0" applyAlignment="0" applyProtection="0"/>
    <xf numFmtId="0" fontId="66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4" borderId="0" applyNumberFormat="0" applyBorder="0" applyAlignment="0" applyProtection="0"/>
    <xf numFmtId="0" fontId="66" fillId="53" borderId="0" applyNumberFormat="0" applyBorder="0" applyAlignment="0" applyProtection="0"/>
    <xf numFmtId="0" fontId="66" fillId="55" borderId="0" applyNumberFormat="0" applyBorder="0" applyAlignment="0" applyProtection="0"/>
    <xf numFmtId="204" fontId="21" fillId="0" borderId="0">
      <alignment horizontal="center"/>
    </xf>
    <xf numFmtId="237" fontId="21" fillId="0" borderId="0">
      <alignment horizontal="center"/>
    </xf>
    <xf numFmtId="37" fontId="67" fillId="0" borderId="0">
      <alignment horizontal="center"/>
    </xf>
    <xf numFmtId="0" fontId="68" fillId="0" borderId="0" applyNumberFormat="0" applyFill="0" applyBorder="0" applyAlignment="0"/>
    <xf numFmtId="281" fontId="69" fillId="0" borderId="0"/>
    <xf numFmtId="282" fontId="29" fillId="0" borderId="0"/>
    <xf numFmtId="283" fontId="22" fillId="0" borderId="18" applyBorder="0">
      <alignment horizontal="right"/>
    </xf>
    <xf numFmtId="283" fontId="22" fillId="0" borderId="18" applyBorder="0">
      <alignment horizontal="right"/>
    </xf>
    <xf numFmtId="283" fontId="70" fillId="56" borderId="19" applyBorder="0">
      <alignment horizontal="right"/>
    </xf>
    <xf numFmtId="283" fontId="70" fillId="56" borderId="19" applyBorder="0">
      <alignment horizontal="right"/>
    </xf>
    <xf numFmtId="283" fontId="70" fillId="56" borderId="19" applyBorder="0">
      <alignment horizontal="right"/>
    </xf>
    <xf numFmtId="0" fontId="18" fillId="9" borderId="0" applyNumberFormat="0" applyBorder="0" applyAlignment="0" applyProtection="0"/>
    <xf numFmtId="0" fontId="64" fillId="57" borderId="0" applyNumberFormat="0" applyBorder="0" applyAlignment="0" applyProtection="0"/>
    <xf numFmtId="0" fontId="18" fillId="13" borderId="0" applyNumberFormat="0" applyBorder="0" applyAlignment="0" applyProtection="0"/>
    <xf numFmtId="0" fontId="64" fillId="58" borderId="0" applyNumberFormat="0" applyBorder="0" applyAlignment="0" applyProtection="0"/>
    <xf numFmtId="0" fontId="18" fillId="17" borderId="0" applyNumberFormat="0" applyBorder="0" applyAlignment="0" applyProtection="0"/>
    <xf numFmtId="0" fontId="64" fillId="59" borderId="0" applyNumberFormat="0" applyBorder="0" applyAlignment="0" applyProtection="0"/>
    <xf numFmtId="0" fontId="18" fillId="21" borderId="0" applyNumberFormat="0" applyBorder="0" applyAlignment="0" applyProtection="0"/>
    <xf numFmtId="0" fontId="64" fillId="54" borderId="0" applyNumberFormat="0" applyBorder="0" applyAlignment="0" applyProtection="0"/>
    <xf numFmtId="0" fontId="18" fillId="25" borderId="0" applyNumberFormat="0" applyBorder="0" applyAlignment="0" applyProtection="0"/>
    <xf numFmtId="0" fontId="64" fillId="53" borderId="0" applyNumberFormat="0" applyBorder="0" applyAlignment="0" applyProtection="0"/>
    <xf numFmtId="0" fontId="18" fillId="29" borderId="0" applyNumberFormat="0" applyBorder="0" applyAlignment="0" applyProtection="0"/>
    <xf numFmtId="0" fontId="64" fillId="60" borderId="0" applyNumberFormat="0" applyBorder="0" applyAlignment="0" applyProtection="0"/>
    <xf numFmtId="284" fontId="71" fillId="0" borderId="0" applyFont="0" applyFill="0" applyBorder="0" applyProtection="0">
      <alignment horizontal="right"/>
      <protection locked="0"/>
    </xf>
    <xf numFmtId="285" fontId="21" fillId="0" borderId="0" applyFont="0" applyFill="0" applyBorder="0" applyAlignment="0" applyProtection="0"/>
    <xf numFmtId="0" fontId="22" fillId="0" borderId="0" applyNumberFormat="0" applyAlignment="0"/>
    <xf numFmtId="285" fontId="72" fillId="61" borderId="0" applyNumberFormat="0" applyFont="0" applyBorder="0" applyAlignment="0">
      <alignment horizontal="right"/>
    </xf>
    <xf numFmtId="286" fontId="73" fillId="61" borderId="11" applyFont="0">
      <alignment horizontal="right"/>
    </xf>
    <xf numFmtId="0" fontId="22" fillId="0" borderId="0" applyNumberFormat="0" applyFill="0" applyBorder="0" applyAlignment="0" applyProtection="0"/>
    <xf numFmtId="200" fontId="74" fillId="0" borderId="0"/>
    <xf numFmtId="0" fontId="74" fillId="0" borderId="0">
      <alignment horizontal="left"/>
    </xf>
    <xf numFmtId="0" fontId="75" fillId="0" borderId="0" applyNumberFormat="0" applyAlignment="0"/>
    <xf numFmtId="0" fontId="76" fillId="0" borderId="0" applyNumberFormat="0" applyAlignment="0"/>
    <xf numFmtId="0" fontId="77" fillId="0" borderId="0" applyNumberFormat="0" applyAlignment="0"/>
    <xf numFmtId="0" fontId="78" fillId="0" borderId="0" applyNumberFormat="0" applyAlignment="0"/>
    <xf numFmtId="287" fontId="79" fillId="0" borderId="0"/>
    <xf numFmtId="0" fontId="80" fillId="0" borderId="0" applyNumberFormat="0" applyFill="0" applyBorder="0" applyAlignment="0" applyProtection="0"/>
    <xf numFmtId="288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289" fontId="81" fillId="0" borderId="0">
      <protection locked="0"/>
    </xf>
    <xf numFmtId="2" fontId="71" fillId="0" borderId="0" applyFont="0" applyFill="0" applyBorder="0" applyProtection="0">
      <alignment horizontal="right"/>
      <protection locked="0"/>
    </xf>
    <xf numFmtId="0" fontId="60" fillId="37" borderId="20" applyNumberFormat="0" applyFont="0" applyAlignment="0" applyProtection="0"/>
    <xf numFmtId="0" fontId="21" fillId="37" borderId="20" applyNumberFormat="0" applyFont="0" applyAlignment="0" applyProtection="0"/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168" fontId="82" fillId="0" borderId="21">
      <alignment horizontal="right"/>
    </xf>
    <xf numFmtId="0" fontId="2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22" applyNumberFormat="0" applyFill="0" applyBorder="0" applyAlignment="0" applyProtection="0"/>
    <xf numFmtId="0" fontId="83" fillId="0" borderId="22" applyNumberFormat="0" applyFill="0" applyBorder="0" applyAlignment="0" applyProtection="0"/>
    <xf numFmtId="0" fontId="83" fillId="0" borderId="22" applyNumberFormat="0" applyFill="0" applyBorder="0" applyAlignment="0" applyProtection="0"/>
    <xf numFmtId="0" fontId="84" fillId="0" borderId="22" applyNumberFormat="0" applyFill="0" applyBorder="0" applyAlignment="0" applyProtection="0"/>
    <xf numFmtId="0" fontId="84" fillId="0" borderId="22" applyNumberFormat="0" applyFill="0" applyBorder="0" applyAlignment="0" applyProtection="0"/>
    <xf numFmtId="0" fontId="84" fillId="0" borderId="22" applyNumberFormat="0" applyFill="0" applyBorder="0" applyAlignment="0" applyProtection="0"/>
    <xf numFmtId="0" fontId="85" fillId="0" borderId="22" applyNumberFormat="0" applyFill="0" applyBorder="0" applyAlignment="0" applyProtection="0"/>
    <xf numFmtId="0" fontId="85" fillId="0" borderId="22" applyNumberFormat="0" applyFill="0" applyBorder="0" applyAlignment="0" applyProtection="0"/>
    <xf numFmtId="0" fontId="85" fillId="0" borderId="22" applyNumberFormat="0" applyFill="0" applyBorder="0" applyAlignment="0" applyProtection="0"/>
    <xf numFmtId="0" fontId="85" fillId="0" borderId="22" applyNumberFormat="0" applyFill="0" applyBorder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86" fillId="0" borderId="23" applyNumberFormat="0" applyBorder="0" applyProtection="0">
      <alignment horizontal="center" vertical="center"/>
    </xf>
    <xf numFmtId="1" fontId="24" fillId="62" borderId="0"/>
    <xf numFmtId="1" fontId="84" fillId="0" borderId="0" applyFill="0" applyBorder="0" applyAlignment="0" applyProtection="0"/>
    <xf numFmtId="1" fontId="84" fillId="0" borderId="0" applyFill="0" applyBorder="0" applyAlignment="0" applyProtection="0"/>
    <xf numFmtId="0" fontId="87" fillId="0" borderId="0" applyNumberFormat="0" applyFill="0" applyBorder="0" applyAlignment="0" applyProtection="0"/>
    <xf numFmtId="290" fontId="21" fillId="0" borderId="0" applyFont="0" applyFill="0" applyBorder="0" applyAlignment="0" applyProtection="0"/>
    <xf numFmtId="291" fontId="21" fillId="0" borderId="0" applyFont="0" applyFill="0" applyBorder="0" applyAlignment="0" applyProtection="0"/>
    <xf numFmtId="0" fontId="88" fillId="0" borderId="0"/>
    <xf numFmtId="14" fontId="89" fillId="63" borderId="0" applyNumberFormat="0" applyBorder="0" applyProtection="0">
      <alignment horizontal="left" vertical="center" wrapText="1"/>
    </xf>
    <xf numFmtId="0" fontId="21" fillId="52" borderId="0" applyNumberFormat="0" applyFont="0" applyAlignment="0"/>
    <xf numFmtId="0" fontId="9" fillId="3" borderId="0" applyNumberFormat="0" applyBorder="0" applyAlignment="0" applyProtection="0"/>
    <xf numFmtId="0" fontId="90" fillId="45" borderId="0" applyNumberFormat="0" applyBorder="0" applyAlignment="0" applyProtection="0"/>
    <xf numFmtId="292" fontId="29" fillId="0" borderId="0" applyFill="0" applyBorder="0" applyAlignment="0" applyProtection="0">
      <protection locked="0"/>
    </xf>
    <xf numFmtId="0" fontId="21" fillId="37" borderId="20" applyNumberFormat="0" applyFont="0" applyAlignment="0" applyProtection="0"/>
    <xf numFmtId="0" fontId="21" fillId="37" borderId="20" applyNumberFormat="0" applyFont="0" applyAlignment="0" applyProtection="0"/>
    <xf numFmtId="0" fontId="91" fillId="52" borderId="12" applyNumberFormat="0" applyAlignment="0" applyProtection="0"/>
    <xf numFmtId="0" fontId="91" fillId="52" borderId="12" applyNumberFormat="0" applyAlignment="0" applyProtection="0"/>
    <xf numFmtId="293" fontId="25" fillId="64" borderId="24" applyFont="0" applyFill="0" applyBorder="0" applyAlignment="0" applyProtection="0"/>
    <xf numFmtId="0" fontId="21" fillId="0" borderId="0" applyNumberFormat="0" applyFill="0" applyBorder="0" applyAlignment="0" applyProtection="0"/>
    <xf numFmtId="0" fontId="92" fillId="0" borderId="0" applyNumberFormat="0" applyFill="0" applyBorder="0" applyAlignment="0"/>
    <xf numFmtId="0" fontId="93" fillId="0" borderId="25" applyNumberFormat="0" applyFill="0">
      <alignment horizontal="left"/>
    </xf>
    <xf numFmtId="0" fontId="94" fillId="0" borderId="0" applyNumberFormat="0" applyFill="0" applyBorder="0" applyAlignment="0" applyProtection="0"/>
    <xf numFmtId="0" fontId="95" fillId="38" borderId="26"/>
    <xf numFmtId="170" fontId="96" fillId="0" borderId="0">
      <alignment horizontal="right"/>
      <protection locked="0"/>
    </xf>
    <xf numFmtId="0" fontId="97" fillId="0" borderId="0" applyNumberFormat="0" applyFill="0" applyBorder="0" applyAlignment="0" applyProtection="0"/>
    <xf numFmtId="200" fontId="29" fillId="0" borderId="0">
      <alignment horizontal="right"/>
    </xf>
    <xf numFmtId="0" fontId="98" fillId="0" borderId="0" applyNumberFormat="0" applyFill="0" applyBorder="0" applyAlignment="0" applyProtection="0"/>
    <xf numFmtId="0" fontId="99" fillId="65" borderId="0" applyBorder="0">
      <alignment horizontal="left" vertical="center" indent="1"/>
    </xf>
    <xf numFmtId="0" fontId="84" fillId="0" borderId="19" applyNumberFormat="0" applyFill="0" applyBorder="0" applyAlignment="0" applyProtection="0"/>
    <xf numFmtId="0" fontId="100" fillId="0" borderId="27" applyNumberFormat="0" applyFill="0" applyAlignment="0" applyProtection="0"/>
    <xf numFmtId="294" fontId="55" fillId="0" borderId="0">
      <alignment horizontal="center"/>
    </xf>
    <xf numFmtId="15" fontId="101" fillId="0" borderId="0" applyNumberFormat="0">
      <alignment horizontal="center"/>
    </xf>
    <xf numFmtId="0" fontId="29" fillId="0" borderId="21" applyNumberFormat="0" applyFont="0" applyFill="0" applyAlignment="0" applyProtection="0"/>
    <xf numFmtId="0" fontId="29" fillId="0" borderId="28" applyNumberFormat="0" applyFont="0" applyFill="0" applyAlignment="0" applyProtection="0"/>
    <xf numFmtId="193" fontId="21" fillId="0" borderId="29" applyNumberFormat="0" applyFill="0" applyAlignment="0" applyProtection="0"/>
    <xf numFmtId="0" fontId="70" fillId="0" borderId="30">
      <alignment horizontal="right"/>
    </xf>
    <xf numFmtId="0" fontId="102" fillId="46" borderId="0" applyNumberFormat="0" applyBorder="0" applyAlignment="0" applyProtection="0"/>
    <xf numFmtId="295" fontId="103" fillId="0" borderId="0" applyFont="0" applyFill="0" applyBorder="0" applyAlignment="0" applyProtection="0"/>
    <xf numFmtId="296" fontId="104" fillId="0" borderId="0" applyNumberFormat="0" applyFont="0" applyFill="0" applyBorder="0" applyProtection="0"/>
    <xf numFmtId="297" fontId="53" fillId="0" borderId="0" applyFont="0" applyFill="0" applyBorder="0" applyAlignment="0" applyProtection="0"/>
    <xf numFmtId="0" fontId="105" fillId="66" borderId="0"/>
    <xf numFmtId="0" fontId="106" fillId="0" borderId="0"/>
    <xf numFmtId="0" fontId="107" fillId="0" borderId="0"/>
    <xf numFmtId="0" fontId="108" fillId="0" borderId="0"/>
    <xf numFmtId="0" fontId="109" fillId="0" borderId="0"/>
    <xf numFmtId="2" fontId="22" fillId="67" borderId="0" applyNumberFormat="0" applyFont="0" applyBorder="0" applyAlignment="0" applyProtection="0"/>
    <xf numFmtId="0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8" fontId="21" fillId="0" borderId="0" applyFill="0" applyBorder="0" applyAlignment="0"/>
    <xf numFmtId="299" fontId="21" fillId="0" borderId="0" applyFill="0" applyBorder="0" applyAlignment="0"/>
    <xf numFmtId="286" fontId="21" fillId="0" borderId="0" applyFill="0" applyBorder="0" applyAlignment="0"/>
    <xf numFmtId="288" fontId="21" fillId="0" borderId="0" applyFill="0" applyBorder="0" applyAlignment="0"/>
    <xf numFmtId="168" fontId="21" fillId="0" borderId="0" applyFill="0" applyBorder="0" applyAlignment="0"/>
    <xf numFmtId="290" fontId="21" fillId="0" borderId="0" applyFill="0" applyBorder="0" applyAlignment="0"/>
    <xf numFmtId="0" fontId="110" fillId="0" borderId="0" applyFill="0" applyBorder="0" applyAlignment="0"/>
    <xf numFmtId="0" fontId="110" fillId="0" borderId="0" applyFill="0" applyBorder="0" applyAlignment="0"/>
    <xf numFmtId="286" fontId="21" fillId="0" borderId="0" applyFill="0" applyBorder="0" applyAlignment="0"/>
    <xf numFmtId="0" fontId="111" fillId="52" borderId="12" applyNumberFormat="0" applyAlignment="0" applyProtection="0"/>
    <xf numFmtId="0" fontId="111" fillId="52" borderId="12" applyNumberFormat="0" applyAlignment="0" applyProtection="0"/>
    <xf numFmtId="0" fontId="13" fillId="6" borderId="5" applyNumberFormat="0" applyAlignment="0" applyProtection="0"/>
    <xf numFmtId="165" fontId="112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13" fillId="68" borderId="0" applyNumberFormat="0" applyFont="0" applyBorder="0" applyAlignment="0">
      <alignment horizontal="center"/>
    </xf>
    <xf numFmtId="292" fontId="29" fillId="0" borderId="0" applyFont="0" applyFill="0" applyBorder="0" applyAlignment="0" applyProtection="0">
      <protection locked="0"/>
    </xf>
    <xf numFmtId="0" fontId="114" fillId="0" borderId="0"/>
    <xf numFmtId="291" fontId="21" fillId="0" borderId="31"/>
    <xf numFmtId="0" fontId="115" fillId="0" borderId="32" applyNumberFormat="0" applyFill="0" applyAlignment="0" applyProtection="0"/>
    <xf numFmtId="0" fontId="116" fillId="41" borderId="0" applyNumberFormat="0" applyBorder="0" applyProtection="0"/>
    <xf numFmtId="0" fontId="69" fillId="0" borderId="0">
      <alignment horizontal="right"/>
    </xf>
    <xf numFmtId="1" fontId="117" fillId="0" borderId="0"/>
    <xf numFmtId="0" fontId="15" fillId="7" borderId="8" applyNumberFormat="0" applyAlignment="0" applyProtection="0"/>
    <xf numFmtId="0" fontId="118" fillId="63" borderId="33" applyNumberFormat="0" applyAlignment="0" applyProtection="0"/>
    <xf numFmtId="0" fontId="119" fillId="45" borderId="0" applyNumberFormat="0" applyBorder="0" applyAlignment="0" applyProtection="0"/>
    <xf numFmtId="0" fontId="84" fillId="69" borderId="34" applyFont="0" applyFill="0" applyBorder="0"/>
    <xf numFmtId="0" fontId="84" fillId="69" borderId="34" applyFont="0" applyFill="0" applyBorder="0"/>
    <xf numFmtId="0" fontId="22" fillId="0" borderId="35"/>
    <xf numFmtId="0" fontId="22" fillId="0" borderId="35"/>
    <xf numFmtId="0" fontId="120" fillId="70" borderId="0" applyNumberFormat="0" applyBorder="0" applyAlignment="0" applyProtection="0">
      <alignment horizontal="left"/>
      <protection locked="0"/>
    </xf>
    <xf numFmtId="0" fontId="24" fillId="0" borderId="0">
      <alignment horizontal="center" wrapText="1"/>
      <protection hidden="1"/>
    </xf>
    <xf numFmtId="0" fontId="24" fillId="0" borderId="0">
      <alignment horizontal="center" wrapText="1"/>
      <protection hidden="1"/>
    </xf>
    <xf numFmtId="0" fontId="121" fillId="0" borderId="0" applyNumberFormat="0" applyFill="0" applyBorder="0" applyAlignment="0" applyProtection="0">
      <alignment vertical="top"/>
      <protection locked="0"/>
    </xf>
    <xf numFmtId="300" fontId="29" fillId="0" borderId="0"/>
    <xf numFmtId="301" fontId="122" fillId="0" borderId="0"/>
    <xf numFmtId="302" fontId="21" fillId="0" borderId="0"/>
    <xf numFmtId="302" fontId="21" fillId="0" borderId="0"/>
    <xf numFmtId="300" fontId="29" fillId="0" borderId="0"/>
    <xf numFmtId="301" fontId="122" fillId="0" borderId="0"/>
    <xf numFmtId="302" fontId="21" fillId="0" borderId="0"/>
    <xf numFmtId="302" fontId="21" fillId="0" borderId="0"/>
    <xf numFmtId="300" fontId="29" fillId="0" borderId="0"/>
    <xf numFmtId="301" fontId="122" fillId="0" borderId="0"/>
    <xf numFmtId="302" fontId="21" fillId="0" borderId="0"/>
    <xf numFmtId="302" fontId="21" fillId="0" borderId="0"/>
    <xf numFmtId="300" fontId="29" fillId="0" borderId="0"/>
    <xf numFmtId="301" fontId="122" fillId="0" borderId="0"/>
    <xf numFmtId="302" fontId="21" fillId="0" borderId="0"/>
    <xf numFmtId="302" fontId="21" fillId="0" borderId="0"/>
    <xf numFmtId="300" fontId="29" fillId="0" borderId="0"/>
    <xf numFmtId="301" fontId="122" fillId="0" borderId="0"/>
    <xf numFmtId="302" fontId="21" fillId="0" borderId="0"/>
    <xf numFmtId="302" fontId="21" fillId="0" borderId="0"/>
    <xf numFmtId="300" fontId="29" fillId="0" borderId="0"/>
    <xf numFmtId="301" fontId="122" fillId="0" borderId="0"/>
    <xf numFmtId="302" fontId="21" fillId="0" borderId="0"/>
    <xf numFmtId="302" fontId="21" fillId="0" borderId="0"/>
    <xf numFmtId="300" fontId="29" fillId="0" borderId="0"/>
    <xf numFmtId="301" fontId="122" fillId="0" borderId="0"/>
    <xf numFmtId="302" fontId="21" fillId="0" borderId="0"/>
    <xf numFmtId="302" fontId="21" fillId="0" borderId="0"/>
    <xf numFmtId="300" fontId="29" fillId="0" borderId="0"/>
    <xf numFmtId="301" fontId="122" fillId="0" borderId="0"/>
    <xf numFmtId="302" fontId="21" fillId="0" borderId="0"/>
    <xf numFmtId="302" fontId="21" fillId="0" borderId="0"/>
    <xf numFmtId="303" fontId="29" fillId="0" borderId="0"/>
    <xf numFmtId="174" fontId="35" fillId="0" borderId="0" applyFont="0" applyFill="0" applyBorder="0" applyAlignment="0" applyProtection="0"/>
    <xf numFmtId="0" fontId="110" fillId="0" borderId="0" applyFont="0" applyFill="0" applyBorder="0" applyAlignment="0" applyProtection="0"/>
    <xf numFmtId="38" fontId="123" fillId="0" borderId="0">
      <alignment horizontal="center"/>
      <protection locked="0"/>
    </xf>
    <xf numFmtId="304" fontId="124" fillId="0" borderId="0" applyFont="0" applyFill="0" applyBorder="0" applyAlignment="0" applyProtection="0">
      <alignment horizontal="right"/>
    </xf>
    <xf numFmtId="305" fontId="125" fillId="0" borderId="0" applyFont="0" applyFill="0" applyBorder="0" applyAlignment="0" applyProtection="0"/>
    <xf numFmtId="200" fontId="24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06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26" fillId="0" borderId="0" applyFont="0" applyFill="0" applyBorder="0" applyAlignment="0" applyProtection="0"/>
    <xf numFmtId="165" fontId="127" fillId="0" borderId="0" applyFont="0" applyFill="0" applyBorder="0" applyAlignment="0" applyProtection="0"/>
    <xf numFmtId="272" fontId="1" fillId="0" borderId="0" applyFont="0" applyFill="0" applyBorder="0" applyAlignment="0" applyProtection="0"/>
    <xf numFmtId="30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306" fontId="21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8" fontId="25" fillId="0" borderId="27" applyFont="0" applyFill="0" applyBorder="0" applyAlignment="0" applyProtection="0"/>
    <xf numFmtId="308" fontId="25" fillId="0" borderId="0" applyFont="0" applyFill="0" applyBorder="0" applyAlignment="0" applyProtection="0"/>
    <xf numFmtId="309" fontId="21" fillId="0" borderId="0"/>
    <xf numFmtId="310" fontId="128" fillId="0" borderId="0" applyFont="0" applyFill="0" applyBorder="0">
      <alignment horizontal="right"/>
    </xf>
    <xf numFmtId="311" fontId="129" fillId="0" borderId="0" applyFont="0" applyFill="0" applyBorder="0" applyAlignment="0"/>
    <xf numFmtId="312" fontId="128" fillId="0" borderId="0" applyFont="0" applyFill="0" applyBorder="0" applyAlignment="0"/>
    <xf numFmtId="313" fontId="130" fillId="71" borderId="19" applyFont="0" applyFill="0" applyBorder="0" applyAlignment="0"/>
    <xf numFmtId="193" fontId="98" fillId="0" borderId="36"/>
    <xf numFmtId="292" fontId="21" fillId="0" borderId="0"/>
    <xf numFmtId="3" fontId="131" fillId="0" borderId="0" applyFont="0" applyFill="0" applyBorder="0" applyAlignment="0" applyProtection="0"/>
    <xf numFmtId="0" fontId="132" fillId="0" borderId="0"/>
    <xf numFmtId="0" fontId="46" fillId="0" borderId="0"/>
    <xf numFmtId="0" fontId="132" fillId="0" borderId="0"/>
    <xf numFmtId="0" fontId="46" fillId="0" borderId="0"/>
    <xf numFmtId="0" fontId="20" fillId="33" borderId="0" applyNumberFormat="0" applyFill="0" applyBorder="0" applyAlignment="0"/>
    <xf numFmtId="0" fontId="133" fillId="72" borderId="0">
      <alignment horizontal="center" vertical="center" wrapText="1"/>
    </xf>
    <xf numFmtId="0" fontId="134" fillId="0" borderId="0" applyNumberFormat="0" applyFill="0" applyBorder="0">
      <alignment horizontal="right"/>
    </xf>
    <xf numFmtId="0" fontId="21" fillId="72" borderId="0">
      <alignment horizontal="center" vertical="center" wrapText="1"/>
    </xf>
    <xf numFmtId="193" fontId="135" fillId="0" borderId="0" applyFill="0" applyBorder="0">
      <alignment horizontal="left"/>
    </xf>
    <xf numFmtId="200" fontId="136" fillId="0" borderId="0"/>
    <xf numFmtId="37" fontId="136" fillId="0" borderId="0"/>
    <xf numFmtId="0" fontId="21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314" fontId="71" fillId="0" borderId="0" applyFont="0" applyFill="0" applyBorder="0" applyProtection="0">
      <alignment horizontal="right"/>
      <protection locked="0"/>
    </xf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1" fontId="138" fillId="0" borderId="0"/>
    <xf numFmtId="0" fontId="139" fillId="0" borderId="0">
      <alignment horizontal="left"/>
    </xf>
    <xf numFmtId="0" fontId="140" fillId="0" borderId="0"/>
    <xf numFmtId="0" fontId="141" fillId="0" borderId="0">
      <alignment horizontal="left"/>
    </xf>
    <xf numFmtId="315" fontId="24" fillId="0" borderId="0" applyFill="0" applyBorder="0">
      <alignment horizontal="right"/>
      <protection locked="0"/>
    </xf>
    <xf numFmtId="316" fontId="24" fillId="0" borderId="0" applyFill="0" applyBorder="0">
      <alignment horizontal="right"/>
      <protection locked="0"/>
    </xf>
    <xf numFmtId="316" fontId="24" fillId="0" borderId="0" applyFill="0" applyBorder="0">
      <alignment horizontal="right"/>
      <protection locked="0"/>
    </xf>
    <xf numFmtId="317" fontId="25" fillId="0" borderId="0" applyFont="0" applyFill="0" applyBorder="0" applyAlignment="0" applyProtection="0"/>
    <xf numFmtId="318" fontId="29" fillId="0" borderId="0"/>
    <xf numFmtId="184" fontId="25" fillId="0" borderId="0"/>
    <xf numFmtId="286" fontId="21" fillId="0" borderId="0" applyFont="0" applyFill="0" applyBorder="0" applyAlignment="0" applyProtection="0"/>
    <xf numFmtId="171" fontId="142" fillId="0" borderId="37">
      <protection locked="0"/>
    </xf>
    <xf numFmtId="319" fontId="124" fillId="0" borderId="0" applyFont="0" applyFill="0" applyBorder="0" applyAlignment="0" applyProtection="0">
      <alignment horizontal="right"/>
    </xf>
    <xf numFmtId="178" fontId="87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14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9" fontId="87" fillId="0" borderId="0" applyFont="0" applyFill="0" applyBorder="0" applyAlignment="0" applyProtection="0"/>
    <xf numFmtId="320" fontId="25" fillId="0" borderId="27" applyFont="0" applyFill="0" applyBorder="0" applyAlignment="0" applyProtection="0"/>
    <xf numFmtId="321" fontId="144" fillId="0" borderId="0" applyFont="0" applyFill="0" applyBorder="0"/>
    <xf numFmtId="322" fontId="145" fillId="0" borderId="0" applyFont="0" applyFill="0" applyBorder="0" applyAlignment="0"/>
    <xf numFmtId="323" fontId="146" fillId="0" borderId="27" applyFont="0" applyFill="0" applyBorder="0" applyAlignment="0"/>
    <xf numFmtId="324" fontId="131" fillId="0" borderId="0" applyFont="0" applyFill="0" applyBorder="0" applyAlignment="0" applyProtection="0"/>
    <xf numFmtId="325" fontId="21" fillId="0" borderId="0"/>
    <xf numFmtId="326" fontId="124" fillId="0" borderId="0" applyFill="0" applyBorder="0" applyProtection="0">
      <alignment vertical="center"/>
    </xf>
    <xf numFmtId="0" fontId="21" fillId="33" borderId="0" applyFont="0" applyBorder="0"/>
    <xf numFmtId="295" fontId="21" fillId="0" borderId="0"/>
    <xf numFmtId="297" fontId="21" fillId="0" borderId="0"/>
    <xf numFmtId="327" fontId="28" fillId="33" borderId="38">
      <alignment horizontal="right"/>
    </xf>
    <xf numFmtId="0" fontId="90" fillId="45" borderId="0" applyNumberFormat="0" applyBorder="0" applyAlignment="0" applyProtection="0"/>
    <xf numFmtId="0" fontId="147" fillId="38" borderId="0" applyAlignment="0">
      <protection locked="0"/>
    </xf>
    <xf numFmtId="0" fontId="90" fillId="45" borderId="0" applyNumberFormat="0" applyBorder="0" applyAlignment="0" applyProtection="0"/>
    <xf numFmtId="328" fontId="53" fillId="0" borderId="0" applyFont="0" applyFill="0" applyBorder="0" applyAlignment="0" applyProtection="0"/>
    <xf numFmtId="38" fontId="79" fillId="64" borderId="17">
      <protection locked="0"/>
    </xf>
    <xf numFmtId="37" fontId="148" fillId="0" borderId="39" applyAlignment="0">
      <protection locked="0"/>
    </xf>
    <xf numFmtId="10" fontId="148" fillId="0" borderId="39" applyAlignment="0">
      <protection locked="0"/>
    </xf>
    <xf numFmtId="14" fontId="21" fillId="0" borderId="0"/>
    <xf numFmtId="17" fontId="84" fillId="0" borderId="0" applyFill="0" applyBorder="0">
      <alignment horizontal="right"/>
    </xf>
    <xf numFmtId="193" fontId="29" fillId="0" borderId="0" applyFont="0" applyFill="0" applyBorder="0" applyProtection="0">
      <alignment horizontal="right"/>
    </xf>
    <xf numFmtId="329" fontId="124" fillId="0" borderId="0" applyFont="0" applyFill="0" applyBorder="0" applyAlignment="0" applyProtection="0"/>
    <xf numFmtId="14" fontId="40" fillId="0" borderId="0" applyFill="0" applyBorder="0" applyAlignment="0"/>
    <xf numFmtId="0" fontId="149" fillId="0" borderId="0" applyFont="0" applyFill="0" applyBorder="0" applyAlignment="0" applyProtection="0"/>
    <xf numFmtId="14" fontId="121" fillId="0" borderId="0">
      <alignment horizontal="right"/>
      <protection locked="0"/>
    </xf>
    <xf numFmtId="330" fontId="55" fillId="0" borderId="0"/>
    <xf numFmtId="14" fontId="150" fillId="0" borderId="0" applyFont="0" applyFill="0" applyBorder="0" applyAlignment="0" applyProtection="0">
      <alignment horizontal="center"/>
    </xf>
    <xf numFmtId="331" fontId="150" fillId="0" borderId="0" applyFont="0" applyFill="0" applyBorder="0" applyAlignment="0" applyProtection="0">
      <alignment horizontal="center"/>
    </xf>
    <xf numFmtId="14" fontId="22" fillId="0" borderId="0" applyFill="0" applyBorder="0">
      <alignment horizontal="left"/>
    </xf>
    <xf numFmtId="0" fontId="21" fillId="0" borderId="0"/>
    <xf numFmtId="332" fontId="31" fillId="0" borderId="0" applyFont="0" applyFill="0" applyBorder="0"/>
    <xf numFmtId="333" fontId="31" fillId="0" borderId="0" applyFont="0" applyFill="0" applyBorder="0"/>
    <xf numFmtId="334" fontId="31" fillId="0" borderId="0" applyFont="0" applyFill="0" applyBorder="0"/>
    <xf numFmtId="191" fontId="63" fillId="57" borderId="0" applyNumberFormat="0" applyBorder="0" applyAlignment="0" applyProtection="0"/>
    <xf numFmtId="191" fontId="63" fillId="73" borderId="0" applyNumberFormat="0" applyBorder="0" applyAlignment="0" applyProtection="0"/>
    <xf numFmtId="191" fontId="63" fillId="43" borderId="0" applyNumberFormat="0" applyBorder="0" applyAlignment="0" applyProtection="0"/>
    <xf numFmtId="191" fontId="63" fillId="54" borderId="0" applyNumberFormat="0" applyBorder="0" applyAlignment="0" applyProtection="0"/>
    <xf numFmtId="191" fontId="63" fillId="53" borderId="0" applyNumberFormat="0" applyBorder="0" applyAlignment="0" applyProtection="0"/>
    <xf numFmtId="191" fontId="63" fillId="49" borderId="0" applyNumberFormat="0" applyBorder="0" applyAlignment="0" applyProtection="0"/>
    <xf numFmtId="38" fontId="24" fillId="0" borderId="40">
      <alignment vertical="center"/>
    </xf>
    <xf numFmtId="335" fontId="40" fillId="74" borderId="0" applyNumberFormat="0" applyBorder="0">
      <alignment vertical="top"/>
      <protection locked="0"/>
    </xf>
    <xf numFmtId="3" fontId="36" fillId="0" borderId="41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177" fontId="31" fillId="0" borderId="0" applyNumberFormat="0" applyFont="0" applyBorder="0"/>
    <xf numFmtId="177" fontId="151" fillId="0" borderId="19" applyNumberFormat="0" applyBorder="0"/>
    <xf numFmtId="177" fontId="151" fillId="0" borderId="19" applyNumberFormat="0" applyBorder="0"/>
    <xf numFmtId="177" fontId="151" fillId="0" borderId="19" applyNumberFormat="0" applyBorder="0"/>
    <xf numFmtId="336" fontId="31" fillId="0" borderId="38" applyFont="0" applyFill="0" applyBorder="0"/>
    <xf numFmtId="0" fontId="25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337" fontId="31" fillId="0" borderId="0" applyFont="0" applyFill="0" applyBorder="0"/>
    <xf numFmtId="338" fontId="21" fillId="0" borderId="0" applyFont="0" applyFill="0" applyBorder="0" applyAlignment="0" applyProtection="0"/>
    <xf numFmtId="338" fontId="21" fillId="0" borderId="0" applyFont="0" applyFill="0" applyBorder="0" applyAlignment="0" applyProtection="0"/>
    <xf numFmtId="338" fontId="2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339" fontId="154" fillId="75" borderId="42">
      <alignment horizontal="left"/>
    </xf>
    <xf numFmtId="0" fontId="64" fillId="57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4" fillId="54" borderId="0" applyNumberFormat="0" applyBorder="0" applyAlignment="0" applyProtection="0"/>
    <xf numFmtId="0" fontId="64" fillId="53" borderId="0" applyNumberFormat="0" applyBorder="0" applyAlignment="0" applyProtection="0"/>
    <xf numFmtId="0" fontId="64" fillId="60" borderId="0" applyNumberFormat="0" applyBorder="0" applyAlignment="0" applyProtection="0"/>
    <xf numFmtId="191" fontId="155" fillId="45" borderId="0" applyNumberFormat="0" applyBorder="0" applyAlignment="0" applyProtection="0"/>
    <xf numFmtId="168" fontId="156" fillId="0" borderId="0" applyBorder="0">
      <alignment horizontal="right"/>
    </xf>
    <xf numFmtId="340" fontId="55" fillId="0" borderId="0"/>
    <xf numFmtId="2" fontId="22" fillId="0" borderId="0" applyProtection="0"/>
    <xf numFmtId="0" fontId="157" fillId="0" borderId="0" applyNumberFormat="0" applyFill="0" applyBorder="0" applyAlignment="0" applyProtection="0">
      <alignment vertical="top"/>
      <protection locked="0"/>
    </xf>
    <xf numFmtId="0" fontId="158" fillId="0" borderId="0" applyNumberFormat="0" applyFill="0" applyBorder="0" applyAlignment="0" applyProtection="0">
      <alignment vertical="top"/>
      <protection locked="0"/>
    </xf>
    <xf numFmtId="0" fontId="158" fillId="0" borderId="0" applyNumberFormat="0" applyFill="0" applyBorder="0" applyAlignment="0" applyProtection="0">
      <alignment vertical="top"/>
      <protection locked="0"/>
    </xf>
    <xf numFmtId="0" fontId="158" fillId="0" borderId="0" applyNumberFormat="0" applyFill="0" applyBorder="0" applyAlignment="0" applyProtection="0">
      <alignment vertical="top"/>
      <protection locked="0"/>
    </xf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191" fontId="21" fillId="0" borderId="0" applyNumberFormat="0" applyFill="0" applyBorder="0" applyAlignment="0" applyProtection="0"/>
    <xf numFmtId="341" fontId="148" fillId="0" borderId="0"/>
    <xf numFmtId="342" fontId="84" fillId="0" borderId="0" applyBorder="0" applyProtection="0"/>
    <xf numFmtId="0" fontId="82" fillId="0" borderId="0"/>
    <xf numFmtId="0" fontId="102" fillId="46" borderId="0" applyNumberFormat="0" applyBorder="0" applyAlignment="0" applyProtection="0"/>
    <xf numFmtId="0" fontId="8" fillId="2" borderId="0" applyNumberFormat="0" applyBorder="0" applyAlignment="0" applyProtection="0"/>
    <xf numFmtId="0" fontId="102" fillId="46" borderId="0" applyNumberFormat="0" applyBorder="0" applyAlignment="0" applyProtection="0"/>
    <xf numFmtId="38" fontId="22" fillId="33" borderId="0" applyNumberFormat="0" applyBorder="0" applyAlignment="0" applyProtection="0"/>
    <xf numFmtId="38" fontId="22" fillId="33" borderId="0" applyNumberFormat="0" applyBorder="0" applyAlignment="0" applyProtection="0"/>
    <xf numFmtId="38" fontId="22" fillId="33" borderId="0" applyNumberFormat="0" applyBorder="0" applyAlignment="0" applyProtection="0"/>
    <xf numFmtId="38" fontId="22" fillId="33" borderId="0" applyNumberFormat="0" applyBorder="0" applyAlignment="0" applyProtection="0"/>
    <xf numFmtId="38" fontId="22" fillId="33" borderId="0" applyNumberFormat="0" applyBorder="0" applyAlignment="0" applyProtection="0"/>
    <xf numFmtId="38" fontId="22" fillId="33" borderId="0" applyNumberFormat="0" applyBorder="0" applyAlignment="0" applyProtection="0"/>
    <xf numFmtId="0" fontId="159" fillId="0" borderId="0" applyNumberFormat="0" applyFill="0" applyBorder="0" applyAlignment="0" applyProtection="0"/>
    <xf numFmtId="343" fontId="160" fillId="76" borderId="42" applyBorder="0" applyAlignment="0">
      <alignment horizontal="left" vertical="center" indent="1"/>
    </xf>
    <xf numFmtId="343" fontId="161" fillId="33" borderId="43" applyBorder="0">
      <alignment horizontal="left" vertical="center" indent="1"/>
    </xf>
    <xf numFmtId="0" fontId="162" fillId="0" borderId="44" applyNumberFormat="0" applyAlignment="0" applyProtection="0">
      <alignment horizontal="left" vertical="center"/>
    </xf>
    <xf numFmtId="0" fontId="162" fillId="0" borderId="11">
      <alignment horizontal="left" vertical="center"/>
    </xf>
    <xf numFmtId="0" fontId="162" fillId="0" borderId="11">
      <alignment horizontal="left" vertical="center"/>
    </xf>
    <xf numFmtId="0" fontId="161" fillId="0" borderId="21" applyNumberFormat="0" applyFill="0">
      <alignment horizontal="centerContinuous" vertical="top"/>
    </xf>
    <xf numFmtId="0" fontId="95" fillId="77" borderId="27"/>
    <xf numFmtId="283" fontId="163" fillId="0" borderId="0"/>
    <xf numFmtId="0" fontId="5" fillId="0" borderId="2" applyNumberFormat="0" applyFill="0" applyAlignment="0" applyProtection="0"/>
    <xf numFmtId="0" fontId="164" fillId="0" borderId="45" applyNumberFormat="0" applyFill="0" applyAlignment="0" applyProtection="0"/>
    <xf numFmtId="0" fontId="6" fillId="0" borderId="3" applyNumberFormat="0" applyFill="0" applyAlignment="0" applyProtection="0"/>
    <xf numFmtId="0" fontId="165" fillId="0" borderId="46" applyNumberFormat="0" applyFill="0" applyAlignment="0" applyProtection="0"/>
    <xf numFmtId="0" fontId="7" fillId="0" borderId="4" applyNumberFormat="0" applyFill="0" applyAlignment="0" applyProtection="0"/>
    <xf numFmtId="0" fontId="166" fillId="0" borderId="47" applyNumberFormat="0" applyFill="0" applyAlignment="0" applyProtection="0"/>
    <xf numFmtId="0" fontId="7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 applyProtection="0"/>
    <xf numFmtId="0" fontId="162" fillId="0" borderId="0" applyProtection="0"/>
    <xf numFmtId="0" fontId="168" fillId="0" borderId="48" applyNumberFormat="0" applyFill="0" applyBorder="0" applyAlignment="0" applyProtection="0">
      <alignment horizontal="left"/>
    </xf>
    <xf numFmtId="0" fontId="169" fillId="0" borderId="0">
      <alignment horizontal="center"/>
    </xf>
    <xf numFmtId="0" fontId="170" fillId="0" borderId="0"/>
    <xf numFmtId="0" fontId="36" fillId="0" borderId="0"/>
    <xf numFmtId="222" fontId="82" fillId="0" borderId="0" applyFont="0" applyFill="0" applyBorder="0" applyAlignment="0" applyProtection="0"/>
    <xf numFmtId="0" fontId="148" fillId="0" borderId="49" applyNumberFormat="0" applyFill="0" applyAlignment="0" applyProtection="0"/>
    <xf numFmtId="344" fontId="171" fillId="0" borderId="0" applyNumberFormat="0" applyFill="0" applyBorder="0" applyAlignment="0"/>
    <xf numFmtId="344" fontId="171" fillId="0" borderId="0" applyNumberFormat="0" applyFill="0" applyBorder="0" applyAlignment="0"/>
    <xf numFmtId="345" fontId="24" fillId="0" borderId="0" applyNumberFormat="0" applyFill="0" applyBorder="0" applyAlignment="0"/>
    <xf numFmtId="345" fontId="24" fillId="0" borderId="0" applyNumberFormat="0" applyFill="0" applyBorder="0" applyAlignment="0"/>
    <xf numFmtId="0" fontId="172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5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/>
    <xf numFmtId="0" fontId="177" fillId="42" borderId="12" applyNumberFormat="0" applyAlignment="0" applyProtection="0"/>
    <xf numFmtId="341" fontId="178" fillId="0" borderId="0" applyBorder="0" applyAlignment="0"/>
    <xf numFmtId="280" fontId="179" fillId="0" borderId="50" applyNumberFormat="0" applyFill="0" applyBorder="0" applyAlignment="0">
      <alignment horizontal="right"/>
      <protection locked="0"/>
    </xf>
    <xf numFmtId="344" fontId="180" fillId="0" borderId="0" applyNumberFormat="0" applyFill="0" applyBorder="0" applyAlignment="0">
      <protection locked="0"/>
    </xf>
    <xf numFmtId="344" fontId="180" fillId="0" borderId="0" applyNumberFormat="0" applyFill="0" applyBorder="0" applyAlignment="0">
      <protection locked="0"/>
    </xf>
    <xf numFmtId="345" fontId="24" fillId="0" borderId="0" applyNumberFormat="0" applyFill="0" applyBorder="0" applyAlignment="0">
      <protection locked="0"/>
    </xf>
    <xf numFmtId="345" fontId="24" fillId="0" borderId="0" applyNumberFormat="0" applyFill="0" applyBorder="0" applyAlignment="0">
      <protection locked="0"/>
    </xf>
    <xf numFmtId="0" fontId="177" fillId="42" borderId="12" applyNumberFormat="0" applyAlignment="0" applyProtection="0"/>
    <xf numFmtId="175" fontId="181" fillId="0" borderId="0"/>
    <xf numFmtId="10" fontId="181" fillId="0" borderId="0"/>
    <xf numFmtId="10" fontId="22" fillId="78" borderId="24" applyNumberFormat="0" applyBorder="0" applyAlignment="0" applyProtection="0"/>
    <xf numFmtId="10" fontId="22" fillId="78" borderId="24" applyNumberFormat="0" applyBorder="0" applyAlignment="0" applyProtection="0"/>
    <xf numFmtId="10" fontId="22" fillId="78" borderId="24" applyNumberFormat="0" applyBorder="0" applyAlignment="0" applyProtection="0"/>
    <xf numFmtId="10" fontId="22" fillId="78" borderId="24" applyNumberFormat="0" applyBorder="0" applyAlignment="0" applyProtection="0"/>
    <xf numFmtId="10" fontId="22" fillId="78" borderId="24" applyNumberFormat="0" applyBorder="0" applyAlignment="0" applyProtection="0"/>
    <xf numFmtId="10" fontId="22" fillId="78" borderId="24" applyNumberFormat="0" applyBorder="0" applyAlignment="0" applyProtection="0"/>
    <xf numFmtId="0" fontId="177" fillId="40" borderId="12" applyNumberFormat="0" applyAlignment="0" applyProtection="0"/>
    <xf numFmtId="0" fontId="177" fillId="40" borderId="12" applyNumberFormat="0" applyAlignment="0" applyProtection="0"/>
    <xf numFmtId="0" fontId="11" fillId="5" borderId="5" applyNumberFormat="0" applyAlignment="0" applyProtection="0"/>
    <xf numFmtId="191" fontId="177" fillId="42" borderId="12" applyNumberFormat="0" applyAlignment="0" applyProtection="0"/>
    <xf numFmtId="0" fontId="177" fillId="42" borderId="12" applyNumberFormat="0" applyAlignment="0" applyProtection="0"/>
    <xf numFmtId="200" fontId="57" fillId="79" borderId="0"/>
    <xf numFmtId="200" fontId="57" fillId="79" borderId="0"/>
    <xf numFmtId="3" fontId="182" fillId="0" borderId="0"/>
    <xf numFmtId="0" fontId="148" fillId="0" borderId="0" applyNumberFormat="0" applyFill="0" applyBorder="0" applyAlignment="0">
      <protection locked="0"/>
    </xf>
    <xf numFmtId="219" fontId="24" fillId="0" borderId="0" applyFill="0" applyBorder="0">
      <alignment horizontal="right"/>
      <protection locked="0"/>
    </xf>
    <xf numFmtId="346" fontId="24" fillId="0" borderId="0" applyFill="0" applyBorder="0">
      <alignment horizontal="right"/>
      <protection locked="0"/>
    </xf>
    <xf numFmtId="346" fontId="24" fillId="0" borderId="0" applyFill="0" applyBorder="0">
      <alignment horizontal="right"/>
      <protection locked="0"/>
    </xf>
    <xf numFmtId="347" fontId="183" fillId="80" borderId="0" applyBorder="0"/>
    <xf numFmtId="0" fontId="23" fillId="81" borderId="51">
      <alignment horizontal="left" vertical="center" wrapText="1"/>
    </xf>
    <xf numFmtId="0" fontId="23" fillId="81" borderId="51">
      <alignment horizontal="left" vertical="center" wrapText="1"/>
    </xf>
    <xf numFmtId="0" fontId="23" fillId="81" borderId="51">
      <alignment horizontal="left" vertical="center" wrapText="1"/>
    </xf>
    <xf numFmtId="37" fontId="53" fillId="0" borderId="0"/>
    <xf numFmtId="0" fontId="21" fillId="0" borderId="42" applyBorder="0">
      <alignment horizontal="justify" vertical="justify"/>
    </xf>
    <xf numFmtId="0" fontId="184" fillId="0" borderId="52" applyNumberFormat="0" applyFill="0" applyAlignment="0" applyProtection="0"/>
    <xf numFmtId="0" fontId="22" fillId="0" borderId="24" applyNumberFormat="0" applyFill="0" applyBorder="0">
      <alignment horizontal="center" vertical="top" wrapText="1"/>
    </xf>
    <xf numFmtId="348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18" fillId="63" borderId="33" applyNumberFormat="0" applyAlignment="0" applyProtection="0"/>
    <xf numFmtId="0" fontId="118" fillId="63" borderId="33" applyNumberFormat="0" applyAlignment="0" applyProtection="0"/>
    <xf numFmtId="0" fontId="118" fillId="63" borderId="33" applyNumberFormat="0" applyAlignment="0" applyProtection="0"/>
    <xf numFmtId="0" fontId="185" fillId="63" borderId="33" applyNumberFormat="0" applyAlignment="0" applyProtection="0"/>
    <xf numFmtId="0" fontId="22" fillId="0" borderId="24" applyNumberFormat="0" applyFill="0" applyBorder="0">
      <alignment horizontal="left" vertical="top"/>
    </xf>
    <xf numFmtId="0" fontId="184" fillId="0" borderId="52" applyNumberFormat="0" applyFill="0" applyAlignment="0" applyProtection="0"/>
    <xf numFmtId="3" fontId="186" fillId="0" borderId="30" applyFill="0" applyBorder="0">
      <protection locked="0"/>
    </xf>
    <xf numFmtId="193" fontId="187" fillId="0" borderId="0" applyNumberFormat="0">
      <alignment horizontal="left"/>
    </xf>
    <xf numFmtId="168" fontId="156" fillId="0" borderId="11">
      <alignment horizontal="right"/>
    </xf>
    <xf numFmtId="0" fontId="21" fillId="0" borderId="0"/>
    <xf numFmtId="200" fontId="55" fillId="0" borderId="0" applyNumberFormat="0" applyAlignment="0">
      <alignment horizontal="left"/>
    </xf>
    <xf numFmtId="335" fontId="40" fillId="82" borderId="0" applyNumberFormat="0" applyBorder="0">
      <alignment horizontal="right"/>
      <protection locked="0"/>
    </xf>
    <xf numFmtId="0" fontId="55" fillId="83" borderId="0" applyNumberFormat="0" applyFont="0" applyBorder="0" applyProtection="0"/>
    <xf numFmtId="294" fontId="55" fillId="0" borderId="27">
      <alignment horizontal="right"/>
    </xf>
    <xf numFmtId="294" fontId="55" fillId="0" borderId="0">
      <alignment horizontal="right"/>
    </xf>
    <xf numFmtId="294" fontId="55" fillId="0" borderId="0">
      <alignment horizontal="left"/>
    </xf>
    <xf numFmtId="38" fontId="21" fillId="84" borderId="24" applyNumberFormat="0" applyFont="0" applyAlignment="0" applyProtection="0"/>
    <xf numFmtId="0" fontId="25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14" fillId="0" borderId="7" applyNumberFormat="0" applyFill="0" applyAlignment="0" applyProtection="0"/>
    <xf numFmtId="0" fontId="184" fillId="0" borderId="52" applyNumberFormat="0" applyFill="0" applyAlignment="0" applyProtection="0"/>
    <xf numFmtId="200" fontId="188" fillId="85" borderId="0"/>
    <xf numFmtId="200" fontId="188" fillId="85" borderId="0"/>
    <xf numFmtId="0" fontId="84" fillId="52" borderId="0"/>
    <xf numFmtId="0" fontId="189" fillId="0" borderId="0"/>
    <xf numFmtId="349" fontId="190" fillId="80" borderId="0" applyBorder="0" applyAlignment="0">
      <alignment horizontal="right"/>
    </xf>
    <xf numFmtId="0" fontId="64" fillId="57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4" fillId="54" borderId="0" applyNumberFormat="0" applyBorder="0" applyAlignment="0" applyProtection="0"/>
    <xf numFmtId="0" fontId="64" fillId="53" borderId="0" applyNumberFormat="0" applyBorder="0" applyAlignment="0" applyProtection="0"/>
    <xf numFmtId="0" fontId="64" fillId="60" borderId="0" applyNumberFormat="0" applyBorder="0" applyAlignment="0" applyProtection="0"/>
    <xf numFmtId="9" fontId="21" fillId="0" borderId="0" applyFont="0" applyFill="0" applyBorder="0" applyAlignment="0" applyProtection="0"/>
    <xf numFmtId="0" fontId="21" fillId="37" borderId="20" applyNumberFormat="0" applyFont="0" applyAlignment="0" applyProtection="0"/>
    <xf numFmtId="37" fontId="156" fillId="0" borderId="0" applyBorder="0">
      <alignment horizontal="right"/>
    </xf>
    <xf numFmtId="348" fontId="24" fillId="0" borderId="0" applyFont="0" applyFill="0" applyBorder="0" applyAlignment="0" applyProtection="0"/>
    <xf numFmtId="348" fontId="24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307" fontId="21" fillId="0" borderId="0" applyFont="0" applyFill="0" applyBorder="0" applyAlignment="0" applyProtection="0"/>
    <xf numFmtId="350" fontId="31" fillId="0" borderId="38" applyFont="0" applyFill="0" applyBorder="0"/>
    <xf numFmtId="351" fontId="71" fillId="0" borderId="0" applyFont="0" applyFill="0" applyBorder="0" applyProtection="0">
      <alignment horizontal="right"/>
      <protection locked="0"/>
    </xf>
    <xf numFmtId="172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340" fontId="21" fillId="0" borderId="0" applyFont="0" applyFill="0" applyBorder="0" applyAlignment="0" applyProtection="0"/>
    <xf numFmtId="0" fontId="191" fillId="0" borderId="0" applyNumberFormat="0">
      <alignment horizontal="right"/>
    </xf>
    <xf numFmtId="0" fontId="178" fillId="0" borderId="0">
      <alignment vertical="center"/>
    </xf>
    <xf numFmtId="0" fontId="178" fillId="0" borderId="0">
      <alignment vertical="center"/>
    </xf>
    <xf numFmtId="352" fontId="124" fillId="0" borderId="0" applyFont="0" applyFill="0" applyBorder="0" applyProtection="0">
      <alignment horizontal="right"/>
    </xf>
    <xf numFmtId="306" fontId="105" fillId="66" borderId="0">
      <alignment horizontal="right"/>
    </xf>
    <xf numFmtId="353" fontId="20" fillId="66" borderId="0">
      <alignment horizontal="right"/>
    </xf>
    <xf numFmtId="353" fontId="20" fillId="66" borderId="0">
      <alignment horizontal="right"/>
    </xf>
    <xf numFmtId="0" fontId="192" fillId="0" borderId="45" applyNumberFormat="0" applyFill="0" applyAlignment="0" applyProtection="0"/>
    <xf numFmtId="0" fontId="193" fillId="0" borderId="46" applyNumberFormat="0" applyFill="0" applyAlignment="0" applyProtection="0"/>
    <xf numFmtId="0" fontId="194" fillId="0" borderId="47" applyNumberFormat="0" applyFill="0" applyAlignment="0" applyProtection="0"/>
    <xf numFmtId="0" fontId="194" fillId="0" borderId="0" applyNumberFormat="0" applyFill="0" applyBorder="0" applyAlignment="0" applyProtection="0"/>
    <xf numFmtId="0" fontId="21" fillId="0" borderId="0" applyNumberFormat="0" applyFill="0" applyBorder="0" applyProtection="0">
      <alignment horizontal="right" vertical="center"/>
    </xf>
    <xf numFmtId="0" fontId="195" fillId="0" borderId="0" applyNumberFormat="0" applyFill="0" applyBorder="0" applyAlignment="0" applyProtection="0"/>
    <xf numFmtId="354" fontId="82" fillId="0" borderId="0" applyNumberFormat="0" applyAlignment="0">
      <alignment horizontal="right"/>
    </xf>
    <xf numFmtId="0" fontId="10" fillId="4" borderId="0" applyNumberFormat="0" applyBorder="0" applyAlignment="0" applyProtection="0"/>
    <xf numFmtId="0" fontId="196" fillId="40" borderId="0" applyNumberFormat="0" applyBorder="0" applyAlignment="0" applyProtection="0"/>
    <xf numFmtId="0" fontId="197" fillId="40" borderId="0" applyNumberFormat="0" applyBorder="0" applyAlignment="0" applyProtection="0"/>
    <xf numFmtId="37" fontId="198" fillId="0" borderId="0"/>
    <xf numFmtId="200" fontId="58" fillId="0" borderId="0"/>
    <xf numFmtId="274" fontId="199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39" fontId="199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355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3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0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127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55" fontId="21" fillId="0" borderId="0"/>
    <xf numFmtId="0" fontId="21" fillId="0" borderId="0"/>
    <xf numFmtId="0" fontId="21" fillId="0" borderId="0"/>
    <xf numFmtId="0" fontId="20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26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55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8" fontId="25" fillId="0" borderId="0" applyNumberFormat="0" applyFill="0" applyBorder="0" applyAlignment="0" applyProtection="0"/>
    <xf numFmtId="2" fontId="22" fillId="0" borderId="0" applyAlignment="0"/>
    <xf numFmtId="2" fontId="22" fillId="0" borderId="0" applyAlignment="0"/>
    <xf numFmtId="3" fontId="22" fillId="0" borderId="0">
      <protection locked="0"/>
    </xf>
    <xf numFmtId="0" fontId="21" fillId="0" borderId="0"/>
    <xf numFmtId="283" fontId="205" fillId="0" borderId="0" applyFill="0" applyBorder="0" applyAlignment="0">
      <protection locked="0"/>
    </xf>
    <xf numFmtId="4" fontId="205" fillId="0" borderId="0" applyAlignment="0">
      <alignment horizontal="left"/>
      <protection locked="0"/>
    </xf>
    <xf numFmtId="283" fontId="205" fillId="0" borderId="0" applyFill="0" applyBorder="0" applyAlignment="0">
      <protection locked="0"/>
    </xf>
    <xf numFmtId="0" fontId="206" fillId="0" borderId="0"/>
    <xf numFmtId="0" fontId="112" fillId="0" borderId="0"/>
    <xf numFmtId="0" fontId="112" fillId="0" borderId="0"/>
    <xf numFmtId="0" fontId="61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112" fillId="0" borderId="0" applyNumberFormat="0" applyFill="0" applyBorder="0" applyAlignment="0" applyProtection="0"/>
    <xf numFmtId="0" fontId="112" fillId="0" borderId="0"/>
    <xf numFmtId="0" fontId="21" fillId="0" borderId="0" applyNumberFormat="0" applyFill="0" applyBorder="0" applyAlignment="0" applyProtection="0"/>
    <xf numFmtId="0" fontId="24" fillId="40" borderId="53" applyNumberFormat="0" applyFont="0" applyAlignment="0" applyProtection="0"/>
    <xf numFmtId="0" fontId="1" fillId="8" borderId="24" applyNumberFormat="0" applyFont="0" applyAlignment="0">
      <protection locked="0"/>
    </xf>
    <xf numFmtId="0" fontId="1" fillId="8" borderId="24" applyNumberFormat="0" applyFont="0" applyAlignment="0">
      <protection locked="0"/>
    </xf>
    <xf numFmtId="0" fontId="24" fillId="40" borderId="53" applyNumberFormat="0" applyFont="0" applyAlignment="0" applyProtection="0"/>
    <xf numFmtId="0" fontId="24" fillId="40" borderId="53" applyNumberFormat="0" applyFont="0" applyAlignment="0" applyProtection="0"/>
    <xf numFmtId="0" fontId="1" fillId="8" borderId="9" applyNumberFormat="0" applyFont="0" applyAlignment="0" applyProtection="0"/>
    <xf numFmtId="0" fontId="208" fillId="0" borderId="35"/>
    <xf numFmtId="0" fontId="196" fillId="40" borderId="0" applyNumberFormat="0" applyBorder="0" applyAlignment="0" applyProtection="0"/>
    <xf numFmtId="356" fontId="21" fillId="0" borderId="0" applyFont="0" applyFill="0" applyBorder="0" applyAlignment="0" applyProtection="0"/>
    <xf numFmtId="356" fontId="21" fillId="0" borderId="0" applyFont="0" applyFill="0" applyBorder="0" applyAlignment="0" applyProtection="0"/>
    <xf numFmtId="283" fontId="209" fillId="0" borderId="0" applyFill="0" applyBorder="0" applyProtection="0">
      <alignment horizontal="right" vertical="center"/>
    </xf>
    <xf numFmtId="283" fontId="210" fillId="0" borderId="0" applyFill="0" applyBorder="0" applyProtection="0">
      <alignment horizontal="right" vertical="center"/>
    </xf>
    <xf numFmtId="177" fontId="36" fillId="0" borderId="35" applyBorder="0"/>
    <xf numFmtId="177" fontId="170" fillId="0" borderId="35" applyBorder="0"/>
    <xf numFmtId="283" fontId="22" fillId="0" borderId="0" applyAlignment="0"/>
    <xf numFmtId="283" fontId="22" fillId="0" borderId="0" applyAlignment="0"/>
    <xf numFmtId="0" fontId="211" fillId="52" borderId="54" applyNumberFormat="0" applyAlignment="0" applyProtection="0"/>
    <xf numFmtId="0" fontId="12" fillId="6" borderId="6" applyNumberFormat="0" applyAlignment="0" applyProtection="0"/>
    <xf numFmtId="348" fontId="212" fillId="0" borderId="0">
      <alignment horizontal="centerContinuous"/>
    </xf>
    <xf numFmtId="175" fontId="31" fillId="0" borderId="0" applyFont="0" applyFill="0" applyBorder="0"/>
    <xf numFmtId="357" fontId="31" fillId="0" borderId="0" applyFont="0" applyFill="0" applyBorder="0"/>
    <xf numFmtId="175" fontId="213" fillId="0" borderId="35" applyBorder="0"/>
    <xf numFmtId="357" fontId="214" fillId="0" borderId="0" applyFill="0" applyBorder="0"/>
    <xf numFmtId="10" fontId="31" fillId="0" borderId="0" applyFont="0" applyFill="0" applyBorder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205" fillId="0" borderId="0" applyFill="0" applyBorder="0" applyAlignment="0">
      <protection locked="0"/>
    </xf>
    <xf numFmtId="358" fontId="24" fillId="0" borderId="0" applyFill="0" applyBorder="0">
      <alignment horizontal="right"/>
      <protection locked="0"/>
    </xf>
    <xf numFmtId="359" fontId="24" fillId="0" borderId="0" applyFill="0" applyBorder="0">
      <alignment horizontal="right"/>
      <protection locked="0"/>
    </xf>
    <xf numFmtId="359" fontId="24" fillId="0" borderId="0" applyFill="0" applyBorder="0">
      <alignment horizontal="right"/>
      <protection locked="0"/>
    </xf>
    <xf numFmtId="360" fontId="214" fillId="0" borderId="0" applyFont="0" applyFill="0" applyBorder="0"/>
    <xf numFmtId="0" fontId="41" fillId="86" borderId="0" applyNumberFormat="0" applyBorder="0" applyAlignment="0" applyProtection="0"/>
    <xf numFmtId="0" fontId="21" fillId="0" borderId="55" applyNumberFormat="0" applyBorder="0" applyAlignment="0"/>
    <xf numFmtId="0" fontId="21" fillId="0" borderId="55" applyNumberFormat="0" applyBorder="0" applyAlignment="0"/>
    <xf numFmtId="3" fontId="29" fillId="0" borderId="0">
      <alignment horizontal="left"/>
    </xf>
    <xf numFmtId="0" fontId="215" fillId="0" borderId="0"/>
    <xf numFmtId="0" fontId="215" fillId="0" borderId="0"/>
    <xf numFmtId="0" fontId="215" fillId="0" borderId="0"/>
    <xf numFmtId="3" fontId="29" fillId="0" borderId="0">
      <alignment horizontal="left"/>
    </xf>
    <xf numFmtId="3" fontId="29" fillId="0" borderId="0">
      <alignment horizontal="left"/>
    </xf>
    <xf numFmtId="3" fontId="29" fillId="0" borderId="0">
      <alignment horizontal="left"/>
    </xf>
    <xf numFmtId="3" fontId="29" fillId="0" borderId="0">
      <alignment horizontal="left"/>
    </xf>
    <xf numFmtId="3" fontId="29" fillId="0" borderId="0">
      <alignment horizontal="left"/>
    </xf>
    <xf numFmtId="3" fontId="29" fillId="0" borderId="0">
      <alignment horizontal="left"/>
    </xf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361" fontId="88" fillId="0" borderId="0"/>
    <xf numFmtId="361" fontId="88" fillId="0" borderId="0"/>
    <xf numFmtId="361" fontId="88" fillId="0" borderId="0"/>
    <xf numFmtId="361" fontId="88" fillId="0" borderId="0"/>
    <xf numFmtId="0" fontId="88" fillId="0" borderId="0"/>
    <xf numFmtId="0" fontId="88" fillId="0" borderId="0"/>
    <xf numFmtId="361" fontId="88" fillId="0" borderId="0"/>
    <xf numFmtId="361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1" fontId="210" fillId="0" borderId="0" applyFill="0" applyBorder="0" applyProtection="0">
      <alignment horizontal="right" vertical="center"/>
    </xf>
    <xf numFmtId="200" fontId="216" fillId="0" borderId="0">
      <alignment horizontal="right"/>
    </xf>
    <xf numFmtId="0" fontId="162" fillId="0" borderId="0" applyFill="0" applyBorder="0" applyProtection="0">
      <alignment horizontal="left"/>
    </xf>
    <xf numFmtId="1" fontId="93" fillId="0" borderId="0" applyNumberFormat="0" applyFill="0" applyBorder="0" applyAlignment="0" applyProtection="0"/>
    <xf numFmtId="1" fontId="93" fillId="0" borderId="0" applyNumberFormat="0" applyFill="0" applyBorder="0" applyAlignment="0" applyProtection="0"/>
    <xf numFmtId="218" fontId="217" fillId="0" borderId="0" applyFill="0" applyBorder="0">
      <alignment horizontal="right"/>
      <protection hidden="1"/>
    </xf>
    <xf numFmtId="0" fontId="218" fillId="72" borderId="24">
      <alignment horizontal="center" vertical="center" wrapText="1"/>
      <protection hidden="1"/>
    </xf>
    <xf numFmtId="0" fontId="219" fillId="0" borderId="0"/>
    <xf numFmtId="0" fontId="58" fillId="0" borderId="0">
      <alignment vertical="center"/>
    </xf>
    <xf numFmtId="283" fontId="220" fillId="0" borderId="35" applyBorder="0"/>
    <xf numFmtId="0" fontId="221" fillId="0" borderId="22" applyNumberFormat="0" applyFill="0" applyBorder="0" applyAlignment="0" applyProtection="0"/>
    <xf numFmtId="0" fontId="221" fillId="0" borderId="22" applyNumberFormat="0" applyFill="0" applyBorder="0" applyAlignment="0" applyProtection="0"/>
    <xf numFmtId="0" fontId="221" fillId="0" borderId="22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49" fontId="70" fillId="66" borderId="56">
      <alignment horizontal="left" vertical="center"/>
    </xf>
    <xf numFmtId="0" fontId="222" fillId="87" borderId="57">
      <alignment vertical="top"/>
      <protection locked="0"/>
    </xf>
    <xf numFmtId="49" fontId="223" fillId="66" borderId="0">
      <alignment horizontal="left" vertical="center"/>
    </xf>
    <xf numFmtId="0" fontId="224" fillId="0" borderId="0" applyNumberFormat="0" applyFill="0" applyBorder="0" applyProtection="0">
      <alignment vertical="center"/>
    </xf>
    <xf numFmtId="362" fontId="84" fillId="0" borderId="0" applyBorder="0" applyProtection="0">
      <alignment horizontal="right"/>
    </xf>
    <xf numFmtId="3" fontId="225" fillId="0" borderId="0"/>
    <xf numFmtId="3" fontId="226" fillId="0" borderId="0"/>
    <xf numFmtId="258" fontId="31" fillId="0" borderId="0" applyFont="0" applyFill="0" applyBorder="0"/>
    <xf numFmtId="363" fontId="31" fillId="0" borderId="38" applyFont="0" applyFill="0" applyBorder="0"/>
    <xf numFmtId="0" fontId="4" fillId="0" borderId="0" applyNumberFormat="0" applyFill="0" applyBorder="0" applyAlignment="0" applyProtection="0"/>
    <xf numFmtId="0" fontId="24" fillId="0" borderId="0" applyBorder="0"/>
    <xf numFmtId="0" fontId="24" fillId="0" borderId="0" applyBorder="0"/>
    <xf numFmtId="335" fontId="227" fillId="88" borderId="0" applyNumberFormat="0" applyBorder="0">
      <alignment horizontal="center"/>
      <protection locked="0"/>
    </xf>
    <xf numFmtId="335" fontId="40" fillId="82" borderId="0" applyNumberFormat="0" applyBorder="0">
      <alignment horizontal="center"/>
      <protection locked="0"/>
    </xf>
    <xf numFmtId="335" fontId="228" fillId="74" borderId="0" applyNumberFormat="0" applyBorder="0">
      <alignment horizontal="center"/>
      <protection locked="0"/>
    </xf>
    <xf numFmtId="335" fontId="228" fillId="82" borderId="0" applyNumberFormat="0" applyBorder="0">
      <alignment horizontal="center"/>
      <protection locked="0"/>
    </xf>
    <xf numFmtId="335" fontId="50" fillId="74" borderId="0" applyNumberFormat="0" applyBorder="0">
      <protection locked="0"/>
    </xf>
    <xf numFmtId="335" fontId="229" fillId="75" borderId="0" applyNumberFormat="0" applyBorder="0">
      <alignment horizontal="left"/>
      <protection locked="0"/>
    </xf>
    <xf numFmtId="335" fontId="230" fillId="74" borderId="0" applyNumberFormat="0" applyBorder="0">
      <protection locked="0"/>
    </xf>
    <xf numFmtId="1" fontId="55" fillId="89" borderId="0" applyNumberFormat="0" applyFont="0" applyBorder="0" applyProtection="0">
      <alignment horizontal="left"/>
    </xf>
    <xf numFmtId="0" fontId="2" fillId="0" borderId="10" applyNumberFormat="0" applyFill="0" applyAlignment="0" applyProtection="0"/>
    <xf numFmtId="335" fontId="229" fillId="90" borderId="0" applyNumberFormat="0" applyBorder="0">
      <protection locked="0"/>
    </xf>
    <xf numFmtId="335" fontId="229" fillId="82" borderId="0" applyNumberFormat="0" applyBorder="0">
      <protection locked="0"/>
    </xf>
    <xf numFmtId="335" fontId="231" fillId="75" borderId="0" applyNumberFormat="0" applyBorder="0">
      <protection locked="0"/>
    </xf>
    <xf numFmtId="335" fontId="229" fillId="80" borderId="0" applyNumberFormat="0" applyBorder="0">
      <alignment vertical="top"/>
      <protection locked="0"/>
    </xf>
    <xf numFmtId="335" fontId="232" fillId="91" borderId="0" applyNumberFormat="0" applyBorder="0">
      <protection locked="0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64" fontId="22" fillId="0" borderId="0" applyBorder="0" applyProtection="0">
      <alignment horizontal="right"/>
    </xf>
    <xf numFmtId="0" fontId="21" fillId="79" borderId="55" applyNumberFormat="0" applyBorder="0" applyAlignment="0">
      <protection locked="0"/>
    </xf>
    <xf numFmtId="0" fontId="21" fillId="79" borderId="55" applyNumberFormat="0" applyBorder="0" applyAlignment="0">
      <protection locked="0"/>
    </xf>
    <xf numFmtId="0" fontId="233" fillId="52" borderId="50" applyNumberFormat="0" applyFill="0" applyAlignment="0">
      <protection locked="0" hidden="1"/>
    </xf>
    <xf numFmtId="177" fontId="156" fillId="0" borderId="0" applyNumberFormat="0"/>
    <xf numFmtId="261" fontId="2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3" fontId="21" fillId="0" borderId="0" applyFont="0" applyFill="0" applyBorder="0" applyAlignment="0" applyProtection="0"/>
    <xf numFmtId="365" fontId="21" fillId="0" borderId="0" applyFont="0" applyFill="0" applyBorder="0" applyAlignment="0" applyProtection="0"/>
    <xf numFmtId="366" fontId="21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9" fillId="0" borderId="0"/>
    <xf numFmtId="0" fontId="234" fillId="0" borderId="22" applyNumberFormat="0" applyFill="0" applyBorder="0" applyAlignment="0" applyProtection="0"/>
    <xf numFmtId="0" fontId="234" fillId="0" borderId="22" applyNumberFormat="0" applyFill="0" applyBorder="0" applyAlignment="0" applyProtection="0"/>
    <xf numFmtId="0" fontId="234" fillId="0" borderId="22" applyNumberFormat="0" applyFill="0" applyBorder="0" applyAlignment="0" applyProtection="0"/>
    <xf numFmtId="0" fontId="235" fillId="0" borderId="22" applyNumberFormat="0" applyFill="0" applyBorder="0" applyAlignment="0" applyProtection="0"/>
    <xf numFmtId="0" fontId="235" fillId="0" borderId="22" applyNumberFormat="0" applyFill="0" applyBorder="0" applyAlignment="0" applyProtection="0"/>
    <xf numFmtId="0" fontId="235" fillId="0" borderId="22" applyNumberFormat="0" applyFill="0" applyBorder="0" applyAlignment="0" applyProtection="0"/>
    <xf numFmtId="0" fontId="236" fillId="0" borderId="22" applyNumberFormat="0" applyFill="0" applyBorder="0" applyAlignment="0" applyProtection="0"/>
    <xf numFmtId="0" fontId="236" fillId="0" borderId="22" applyNumberFormat="0" applyFill="0" applyBorder="0" applyAlignment="0" applyProtection="0"/>
    <xf numFmtId="0" fontId="236" fillId="0" borderId="22" applyNumberFormat="0" applyFill="0" applyBorder="0" applyAlignment="0" applyProtection="0"/>
    <xf numFmtId="1" fontId="237" fillId="73" borderId="0"/>
    <xf numFmtId="0" fontId="29" fillId="0" borderId="0"/>
    <xf numFmtId="0" fontId="143" fillId="0" borderId="0"/>
    <xf numFmtId="165" fontId="1" fillId="0" borderId="0" applyFont="0" applyFill="0" applyBorder="0" applyAlignment="0" applyProtection="0"/>
  </cellStyleXfs>
  <cellXfs count="134">
    <xf numFmtId="0" fontId="0" fillId="0" borderId="0" xfId="0"/>
    <xf numFmtId="0" fontId="238" fillId="0" borderId="0" xfId="0" applyFont="1"/>
    <xf numFmtId="0" fontId="241" fillId="0" borderId="0" xfId="0" applyFont="1"/>
    <xf numFmtId="49" fontId="243" fillId="0" borderId="0" xfId="2" applyFont="1">
      <alignment vertical="center" wrapText="1"/>
    </xf>
    <xf numFmtId="49" fontId="239" fillId="0" borderId="0" xfId="2" applyFont="1">
      <alignment vertical="center" wrapText="1"/>
    </xf>
    <xf numFmtId="0" fontId="239" fillId="0" borderId="0" xfId="0" applyFont="1" applyAlignment="1">
      <alignment vertical="center" wrapText="1"/>
    </xf>
    <xf numFmtId="0" fontId="240" fillId="0" borderId="0" xfId="0" applyFont="1"/>
    <xf numFmtId="0" fontId="240" fillId="0" borderId="58" xfId="0" applyFont="1" applyBorder="1"/>
    <xf numFmtId="0" fontId="242" fillId="0" borderId="0" xfId="0" applyFont="1"/>
    <xf numFmtId="0" fontId="239" fillId="0" borderId="0" xfId="0" applyFont="1"/>
    <xf numFmtId="0" fontId="242" fillId="0" borderId="58" xfId="0" applyFont="1" applyBorder="1"/>
    <xf numFmtId="0" fontId="244" fillId="0" borderId="0" xfId="0" applyFont="1"/>
    <xf numFmtId="3" fontId="242" fillId="0" borderId="58" xfId="0" applyNumberFormat="1" applyFont="1" applyBorder="1"/>
    <xf numFmtId="3" fontId="240" fillId="0" borderId="58" xfId="0" applyNumberFormat="1" applyFont="1" applyBorder="1"/>
    <xf numFmtId="3" fontId="238" fillId="0" borderId="0" xfId="0" applyNumberFormat="1" applyFont="1" applyAlignment="1">
      <alignment horizontal="right"/>
    </xf>
    <xf numFmtId="3" fontId="240" fillId="0" borderId="58" xfId="0" applyNumberFormat="1" applyFont="1" applyBorder="1" applyAlignment="1">
      <alignment horizontal="right"/>
    </xf>
    <xf numFmtId="3" fontId="240" fillId="0" borderId="0" xfId="0" applyNumberFormat="1" applyFont="1" applyAlignment="1">
      <alignment horizontal="right"/>
    </xf>
    <xf numFmtId="0" fontId="240" fillId="0" borderId="58" xfId="0" applyFont="1" applyBorder="1" applyAlignment="1">
      <alignment horizontal="left" wrapText="1"/>
    </xf>
    <xf numFmtId="3" fontId="239" fillId="0" borderId="0" xfId="0" applyNumberFormat="1" applyFont="1" applyAlignment="1">
      <alignment horizontal="right" vertical="center" wrapText="1"/>
    </xf>
    <xf numFmtId="175" fontId="243" fillId="0" borderId="0" xfId="1" applyNumberFormat="1" applyFont="1" applyAlignment="1">
      <alignment horizontal="right" vertical="center" wrapText="1"/>
    </xf>
    <xf numFmtId="3" fontId="242" fillId="0" borderId="0" xfId="0" applyNumberFormat="1" applyFont="1" applyAlignment="1">
      <alignment horizontal="right" vertical="center" wrapText="1"/>
    </xf>
    <xf numFmtId="0" fontId="238" fillId="0" borderId="59" xfId="0" applyFont="1" applyBorder="1"/>
    <xf numFmtId="0" fontId="245" fillId="0" borderId="0" xfId="0" applyFont="1"/>
    <xf numFmtId="0" fontId="246" fillId="0" borderId="0" xfId="0" applyFont="1"/>
    <xf numFmtId="0" fontId="247" fillId="0" borderId="0" xfId="0" applyFont="1"/>
    <xf numFmtId="0" fontId="246" fillId="0" borderId="0" xfId="5538" applyNumberFormat="1" applyFont="1"/>
    <xf numFmtId="2" fontId="248" fillId="0" borderId="0" xfId="5538" applyNumberFormat="1" applyFont="1" applyFill="1" applyAlignment="1">
      <alignment horizontal="right"/>
    </xf>
    <xf numFmtId="0" fontId="241" fillId="0" borderId="0" xfId="0" applyFont="1" applyAlignment="1">
      <alignment horizontal="center"/>
    </xf>
    <xf numFmtId="3" fontId="242" fillId="0" borderId="58" xfId="0" applyNumberFormat="1" applyFont="1" applyBorder="1" applyAlignment="1">
      <alignment horizontal="right" vertical="center" wrapText="1"/>
    </xf>
    <xf numFmtId="4" fontId="239" fillId="0" borderId="0" xfId="0" applyNumberFormat="1" applyFont="1" applyAlignment="1">
      <alignment horizontal="right" vertical="center" wrapText="1"/>
    </xf>
    <xf numFmtId="3" fontId="239" fillId="0" borderId="59" xfId="0" applyNumberFormat="1" applyFont="1" applyBorder="1" applyAlignment="1">
      <alignment horizontal="right" vertical="center" wrapText="1"/>
    </xf>
    <xf numFmtId="4" fontId="238" fillId="0" borderId="0" xfId="0" applyNumberFormat="1" applyFont="1"/>
    <xf numFmtId="3" fontId="243" fillId="0" borderId="0" xfId="0" applyNumberFormat="1" applyFont="1" applyAlignment="1">
      <alignment horizontal="right" vertical="center" wrapText="1"/>
    </xf>
    <xf numFmtId="0" fontId="249" fillId="0" borderId="0" xfId="0" applyFont="1"/>
    <xf numFmtId="2" fontId="239" fillId="0" borderId="0" xfId="0" applyNumberFormat="1" applyFont="1" applyAlignment="1">
      <alignment horizontal="right" vertical="center" wrapText="1"/>
    </xf>
    <xf numFmtId="0" fontId="250" fillId="0" borderId="0" xfId="0" applyFont="1"/>
    <xf numFmtId="175" fontId="243" fillId="0" borderId="0" xfId="1" applyNumberFormat="1" applyFont="1" applyFill="1" applyAlignment="1">
      <alignment horizontal="right" vertical="center" wrapText="1"/>
    </xf>
    <xf numFmtId="0" fontId="239" fillId="0" borderId="60" xfId="0" applyFont="1" applyBorder="1" applyAlignment="1">
      <alignment horizontal="left" vertical="center" wrapText="1"/>
    </xf>
    <xf numFmtId="0" fontId="239" fillId="0" borderId="60" xfId="0" applyFont="1" applyBorder="1" applyAlignment="1">
      <alignment horizontal="right" vertical="center" wrapText="1"/>
    </xf>
    <xf numFmtId="0" fontId="248" fillId="0" borderId="0" xfId="0" applyFont="1"/>
    <xf numFmtId="0" fontId="251" fillId="0" borderId="0" xfId="0" applyFont="1"/>
    <xf numFmtId="9" fontId="239" fillId="0" borderId="0" xfId="1" applyFont="1" applyBorder="1"/>
    <xf numFmtId="9" fontId="238" fillId="0" borderId="0" xfId="1" applyFont="1" applyBorder="1"/>
    <xf numFmtId="280" fontId="238" fillId="0" borderId="0" xfId="0" applyNumberFormat="1" applyFont="1"/>
    <xf numFmtId="9" fontId="251" fillId="0" borderId="0" xfId="0" applyNumberFormat="1" applyFont="1"/>
    <xf numFmtId="280" fontId="251" fillId="0" borderId="0" xfId="0" applyNumberFormat="1" applyFont="1"/>
    <xf numFmtId="0" fontId="239" fillId="0" borderId="0" xfId="0" applyFont="1" applyAlignment="1">
      <alignment horizontal="left" vertical="center" wrapText="1"/>
    </xf>
    <xf numFmtId="0" fontId="242" fillId="0" borderId="0" xfId="0" applyFont="1" applyAlignment="1">
      <alignment horizontal="left" vertical="center" wrapText="1"/>
    </xf>
    <xf numFmtId="175" fontId="243" fillId="0" borderId="0" xfId="1" applyNumberFormat="1" applyFont="1" applyBorder="1" applyAlignment="1">
      <alignment horizontal="right" vertical="center" wrapText="1"/>
    </xf>
    <xf numFmtId="9" fontId="239" fillId="0" borderId="0" xfId="1" applyFont="1" applyFill="1" applyBorder="1"/>
    <xf numFmtId="9" fontId="238" fillId="0" borderId="0" xfId="1" applyFont="1" applyFill="1" applyBorder="1"/>
    <xf numFmtId="3" fontId="246" fillId="0" borderId="0" xfId="0" applyNumberFormat="1" applyFont="1"/>
    <xf numFmtId="3" fontId="243" fillId="0" borderId="0" xfId="0" applyNumberFormat="1" applyFont="1" applyAlignment="1">
      <alignment horizontal="left" vertical="center" wrapText="1"/>
    </xf>
    <xf numFmtId="9" fontId="243" fillId="0" borderId="0" xfId="1" applyFont="1" applyFill="1" applyBorder="1" applyAlignment="1">
      <alignment horizontal="right" vertical="center" wrapText="1"/>
    </xf>
    <xf numFmtId="9" fontId="243" fillId="0" borderId="0" xfId="1" applyFont="1" applyBorder="1" applyAlignment="1">
      <alignment horizontal="right" vertical="center" wrapText="1"/>
    </xf>
    <xf numFmtId="9" fontId="252" fillId="0" borderId="0" xfId="1" applyFont="1" applyFill="1" applyBorder="1" applyAlignment="1">
      <alignment horizontal="right" vertical="center" wrapText="1"/>
    </xf>
    <xf numFmtId="0" fontId="253" fillId="0" borderId="0" xfId="0" applyFont="1"/>
    <xf numFmtId="9" fontId="252" fillId="0" borderId="0" xfId="1" applyFont="1" applyBorder="1" applyAlignment="1">
      <alignment horizontal="right" vertical="center" wrapText="1"/>
    </xf>
    <xf numFmtId="3" fontId="252" fillId="0" borderId="0" xfId="0" applyNumberFormat="1" applyFont="1" applyAlignment="1">
      <alignment horizontal="left" vertical="center" wrapText="1"/>
    </xf>
    <xf numFmtId="9" fontId="243" fillId="0" borderId="0" xfId="1" applyFont="1" applyAlignment="1">
      <alignment horizontal="right" vertical="center" wrapText="1"/>
    </xf>
    <xf numFmtId="9" fontId="243" fillId="0" borderId="0" xfId="1" applyFont="1" applyFill="1" applyAlignment="1">
      <alignment horizontal="right" vertical="center" wrapText="1"/>
    </xf>
    <xf numFmtId="9" fontId="243" fillId="0" borderId="59" xfId="1" applyFont="1" applyBorder="1" applyAlignment="1">
      <alignment horizontal="right" vertical="center" wrapText="1"/>
    </xf>
    <xf numFmtId="9" fontId="243" fillId="0" borderId="59" xfId="1" applyFont="1" applyFill="1" applyBorder="1" applyAlignment="1">
      <alignment horizontal="right" vertical="center" wrapText="1"/>
    </xf>
    <xf numFmtId="0" fontId="239" fillId="0" borderId="0" xfId="0" applyFont="1" applyAlignment="1">
      <alignment horizontal="left" indent="3"/>
    </xf>
    <xf numFmtId="2" fontId="239" fillId="0" borderId="0" xfId="0" applyNumberFormat="1" applyFont="1"/>
    <xf numFmtId="3" fontId="238" fillId="0" borderId="0" xfId="0" applyNumberFormat="1" applyFont="1"/>
    <xf numFmtId="3" fontId="243" fillId="0" borderId="0" xfId="0" applyNumberFormat="1" applyFont="1" applyAlignment="1">
      <alignment horizontal="left" vertical="center"/>
    </xf>
    <xf numFmtId="175" fontId="243" fillId="0" borderId="0" xfId="1" applyNumberFormat="1" applyFont="1" applyFill="1" applyBorder="1" applyAlignment="1">
      <alignment horizontal="right" vertical="center" wrapText="1"/>
    </xf>
    <xf numFmtId="9" fontId="252" fillId="0" borderId="59" xfId="1" applyFont="1" applyFill="1" applyBorder="1" applyAlignment="1">
      <alignment horizontal="right" vertical="center" wrapText="1"/>
    </xf>
    <xf numFmtId="0" fontId="239" fillId="0" borderId="59" xfId="0" applyFont="1" applyBorder="1" applyAlignment="1">
      <alignment horizontal="left" indent="3"/>
    </xf>
    <xf numFmtId="280" fontId="251" fillId="0" borderId="0" xfId="0" applyNumberFormat="1" applyFont="1" applyAlignment="1">
      <alignment horizontal="right"/>
    </xf>
    <xf numFmtId="0" fontId="255" fillId="0" borderId="0" xfId="0" applyFont="1"/>
    <xf numFmtId="3" fontId="238" fillId="0" borderId="0" xfId="0" quotePrefix="1" applyNumberFormat="1" applyFont="1" applyAlignment="1">
      <alignment horizontal="right"/>
    </xf>
    <xf numFmtId="4" fontId="252" fillId="0" borderId="0" xfId="0" applyNumberFormat="1" applyFont="1" applyAlignment="1">
      <alignment horizontal="left" vertical="center" wrapText="1" indent="3"/>
    </xf>
    <xf numFmtId="49" fontId="239" fillId="0" borderId="59" xfId="2" applyFont="1" applyBorder="1">
      <alignment vertical="center" wrapText="1"/>
    </xf>
    <xf numFmtId="3" fontId="252" fillId="0" borderId="0" xfId="0" applyNumberFormat="1" applyFont="1" applyAlignment="1">
      <alignment horizontal="left" vertical="center" wrapText="1" indent="3"/>
    </xf>
    <xf numFmtId="3" fontId="243" fillId="0" borderId="0" xfId="0" applyNumberFormat="1" applyFont="1" applyAlignment="1">
      <alignment horizontal="left" vertical="center" wrapText="1" indent="3"/>
    </xf>
    <xf numFmtId="2" fontId="242" fillId="0" borderId="19" xfId="5538" applyNumberFormat="1" applyFont="1" applyFill="1" applyBorder="1" applyAlignment="1">
      <alignment horizontal="left" vertical="center" wrapText="1"/>
    </xf>
    <xf numFmtId="1" fontId="242" fillId="0" borderId="0" xfId="5538" applyNumberFormat="1" applyFont="1" applyFill="1" applyBorder="1" applyAlignment="1">
      <alignment horizontal="right" vertical="center" wrapText="1"/>
    </xf>
    <xf numFmtId="1" fontId="242" fillId="0" borderId="19" xfId="5538" applyNumberFormat="1" applyFont="1" applyFill="1" applyBorder="1" applyAlignment="1">
      <alignment horizontal="left" vertical="center" wrapText="1"/>
    </xf>
    <xf numFmtId="0" fontId="241" fillId="0" borderId="59" xfId="0" applyFont="1" applyBorder="1"/>
    <xf numFmtId="1" fontId="242" fillId="0" borderId="59" xfId="5538" applyNumberFormat="1" applyFont="1" applyFill="1" applyBorder="1" applyAlignment="1">
      <alignment horizontal="right" vertical="center" wrapText="1"/>
    </xf>
    <xf numFmtId="3" fontId="239" fillId="0" borderId="61" xfId="0" applyNumberFormat="1" applyFont="1" applyBorder="1" applyAlignment="1">
      <alignment horizontal="right" vertical="center" wrapText="1"/>
    </xf>
    <xf numFmtId="3" fontId="239" fillId="0" borderId="62" xfId="0" applyNumberFormat="1" applyFont="1" applyBorder="1" applyAlignment="1">
      <alignment horizontal="right" vertical="center" wrapText="1"/>
    </xf>
    <xf numFmtId="4" fontId="239" fillId="0" borderId="62" xfId="0" applyNumberFormat="1" applyFont="1" applyBorder="1" applyAlignment="1">
      <alignment horizontal="right" vertical="center" wrapText="1"/>
    </xf>
    <xf numFmtId="9" fontId="252" fillId="0" borderId="62" xfId="1" applyFont="1" applyBorder="1" applyAlignment="1">
      <alignment horizontal="right" vertical="center" wrapText="1"/>
    </xf>
    <xf numFmtId="9" fontId="252" fillId="0" borderId="62" xfId="1" applyFont="1" applyFill="1" applyBorder="1" applyAlignment="1">
      <alignment horizontal="right" vertical="center" wrapText="1"/>
    </xf>
    <xf numFmtId="9" fontId="252" fillId="0" borderId="63" xfId="1" applyFont="1" applyFill="1" applyBorder="1" applyAlignment="1">
      <alignment horizontal="right" vertical="center" wrapText="1"/>
    </xf>
    <xf numFmtId="0" fontId="246" fillId="0" borderId="62" xfId="0" applyFont="1" applyBorder="1"/>
    <xf numFmtId="9" fontId="243" fillId="0" borderId="62" xfId="1" applyFont="1" applyFill="1" applyBorder="1" applyAlignment="1">
      <alignment horizontal="right" vertical="center" wrapText="1"/>
    </xf>
    <xf numFmtId="0" fontId="239" fillId="0" borderId="0" xfId="0" applyFont="1" applyAlignment="1">
      <alignment horizontal="right" vertical="center" wrapText="1"/>
    </xf>
    <xf numFmtId="49" fontId="242" fillId="0" borderId="0" xfId="2" applyFont="1">
      <alignment vertical="center" wrapText="1"/>
    </xf>
    <xf numFmtId="9" fontId="243" fillId="0" borderId="63" xfId="1" applyFont="1" applyFill="1" applyBorder="1" applyAlignment="1">
      <alignment horizontal="right" vertical="center" wrapText="1"/>
    </xf>
    <xf numFmtId="9" fontId="243" fillId="0" borderId="62" xfId="1" applyFont="1" applyBorder="1" applyAlignment="1">
      <alignment horizontal="right" vertical="center" wrapText="1"/>
    </xf>
    <xf numFmtId="9" fontId="243" fillId="0" borderId="63" xfId="1" applyFont="1" applyBorder="1" applyAlignment="1">
      <alignment horizontal="right" vertical="center" wrapText="1"/>
    </xf>
    <xf numFmtId="3" fontId="242" fillId="0" borderId="64" xfId="0" applyNumberFormat="1" applyFont="1" applyBorder="1" applyAlignment="1">
      <alignment horizontal="right" vertical="center" wrapText="1"/>
    </xf>
    <xf numFmtId="3" fontId="239" fillId="0" borderId="63" xfId="0" applyNumberFormat="1" applyFont="1" applyBorder="1" applyAlignment="1">
      <alignment horizontal="right" vertical="center" wrapText="1"/>
    </xf>
    <xf numFmtId="0" fontId="239" fillId="0" borderId="61" xfId="0" applyFont="1" applyBorder="1" applyAlignment="1">
      <alignment horizontal="right" vertical="center" wrapText="1"/>
    </xf>
    <xf numFmtId="4" fontId="244" fillId="0" borderId="0" xfId="0" applyNumberFormat="1" applyFont="1" applyAlignment="1">
      <alignment horizontal="right" vertical="center" wrapText="1"/>
    </xf>
    <xf numFmtId="0" fontId="242" fillId="0" borderId="0" xfId="0" applyFont="1" applyAlignment="1">
      <alignment vertical="center" wrapText="1"/>
    </xf>
    <xf numFmtId="3" fontId="241" fillId="0" borderId="0" xfId="0" applyNumberFormat="1" applyFont="1"/>
    <xf numFmtId="3" fontId="242" fillId="0" borderId="0" xfId="0" applyNumberFormat="1" applyFont="1"/>
    <xf numFmtId="3" fontId="242" fillId="0" borderId="65" xfId="0" applyNumberFormat="1" applyFont="1" applyBorder="1" applyAlignment="1">
      <alignment horizontal="right" vertical="center" wrapText="1"/>
    </xf>
    <xf numFmtId="3" fontId="239" fillId="0" borderId="65" xfId="0" applyNumberFormat="1" applyFont="1" applyBorder="1" applyAlignment="1">
      <alignment horizontal="right" vertical="center" wrapText="1"/>
    </xf>
    <xf numFmtId="9" fontId="241" fillId="0" borderId="0" xfId="5538" applyNumberFormat="1" applyFont="1" applyBorder="1"/>
    <xf numFmtId="3" fontId="242" fillId="0" borderId="66" xfId="5538" applyNumberFormat="1" applyFont="1" applyFill="1" applyBorder="1" applyAlignment="1">
      <alignment horizontal="right" vertical="center" wrapText="1"/>
    </xf>
    <xf numFmtId="3" fontId="242" fillId="0" borderId="19" xfId="5538" applyNumberFormat="1" applyFont="1" applyFill="1" applyBorder="1" applyAlignment="1">
      <alignment horizontal="right" vertical="center" wrapText="1"/>
    </xf>
    <xf numFmtId="2" fontId="248" fillId="0" borderId="0" xfId="5538" applyNumberFormat="1" applyFont="1" applyFill="1" applyBorder="1" applyAlignment="1">
      <alignment horizontal="right"/>
    </xf>
    <xf numFmtId="0" fontId="246" fillId="0" borderId="62" xfId="5538" applyNumberFormat="1" applyFont="1" applyBorder="1"/>
    <xf numFmtId="1" fontId="242" fillId="0" borderId="62" xfId="5538" applyNumberFormat="1" applyFont="1" applyFill="1" applyBorder="1" applyAlignment="1">
      <alignment horizontal="right" vertical="center" wrapText="1"/>
    </xf>
    <xf numFmtId="1" fontId="242" fillId="0" borderId="63" xfId="5538" applyNumberFormat="1" applyFont="1" applyFill="1" applyBorder="1" applyAlignment="1">
      <alignment horizontal="right" vertical="center" wrapText="1"/>
    </xf>
    <xf numFmtId="9" fontId="243" fillId="0" borderId="0" xfId="5538" applyNumberFormat="1" applyFont="1" applyFill="1" applyBorder="1" applyAlignment="1">
      <alignment horizontal="right" vertical="center" wrapText="1"/>
    </xf>
    <xf numFmtId="3" fontId="241" fillId="0" borderId="65" xfId="5538" applyNumberFormat="1" applyFont="1" applyFill="1" applyBorder="1"/>
    <xf numFmtId="3" fontId="241" fillId="0" borderId="0" xfId="5538" applyNumberFormat="1" applyFont="1" applyFill="1" applyBorder="1"/>
    <xf numFmtId="3" fontId="240" fillId="0" borderId="0" xfId="0" applyNumberFormat="1" applyFont="1"/>
    <xf numFmtId="3" fontId="241" fillId="0" borderId="0" xfId="5538" applyNumberFormat="1" applyFont="1" applyFill="1" applyBorder="1" applyAlignment="1">
      <alignment horizontal="right"/>
    </xf>
    <xf numFmtId="3" fontId="239" fillId="0" borderId="59" xfId="1" applyNumberFormat="1" applyFont="1" applyBorder="1"/>
    <xf numFmtId="3" fontId="239" fillId="0" borderId="59" xfId="1" applyNumberFormat="1" applyFont="1" applyFill="1" applyBorder="1"/>
    <xf numFmtId="3" fontId="251" fillId="0" borderId="59" xfId="0" applyNumberFormat="1" applyFont="1" applyBorder="1"/>
    <xf numFmtId="0" fontId="238" fillId="0" borderId="67" xfId="0" applyFont="1" applyBorder="1" applyAlignment="1">
      <alignment horizontal="left"/>
    </xf>
    <xf numFmtId="0" fontId="257" fillId="0" borderId="68" xfId="0" applyFont="1" applyBorder="1"/>
    <xf numFmtId="0" fontId="257" fillId="0" borderId="0" xfId="0" applyFont="1"/>
    <xf numFmtId="3" fontId="238" fillId="0" borderId="67" xfId="1" applyNumberFormat="1" applyFont="1" applyBorder="1" applyAlignment="1"/>
    <xf numFmtId="3" fontId="258" fillId="0" borderId="68" xfId="0" applyNumberFormat="1" applyFont="1" applyBorder="1"/>
    <xf numFmtId="3" fontId="238" fillId="0" borderId="67" xfId="1" applyNumberFormat="1" applyFont="1" applyFill="1" applyBorder="1" applyAlignment="1"/>
    <xf numFmtId="0" fontId="251" fillId="0" borderId="0" xfId="0" applyFont="1" applyAlignment="1">
      <alignment horizontal="right"/>
    </xf>
    <xf numFmtId="9" fontId="251" fillId="0" borderId="0" xfId="0" applyNumberFormat="1" applyFont="1" applyAlignment="1">
      <alignment horizontal="right"/>
    </xf>
    <xf numFmtId="3" fontId="246" fillId="0" borderId="0" xfId="5538" applyNumberFormat="1" applyFont="1"/>
    <xf numFmtId="3" fontId="242" fillId="0" borderId="0" xfId="5538" applyNumberFormat="1" applyFont="1" applyFill="1" applyBorder="1" applyAlignment="1">
      <alignment horizontal="right" vertical="center" wrapText="1"/>
    </xf>
    <xf numFmtId="3" fontId="243" fillId="0" borderId="65" xfId="5538" applyNumberFormat="1" applyFont="1" applyFill="1" applyBorder="1" applyAlignment="1">
      <alignment horizontal="right" vertical="center" wrapText="1"/>
    </xf>
    <xf numFmtId="3" fontId="243" fillId="0" borderId="0" xfId="5538" applyNumberFormat="1" applyFont="1" applyFill="1" applyBorder="1" applyAlignment="1">
      <alignment horizontal="right" vertical="center" wrapText="1"/>
    </xf>
    <xf numFmtId="3" fontId="242" fillId="0" borderId="62" xfId="5538" applyNumberFormat="1" applyFont="1" applyFill="1" applyBorder="1" applyAlignment="1">
      <alignment horizontal="right" vertical="center" wrapText="1"/>
    </xf>
    <xf numFmtId="3" fontId="246" fillId="0" borderId="0" xfId="5538" applyNumberFormat="1" applyFont="1" applyBorder="1"/>
    <xf numFmtId="3" fontId="246" fillId="0" borderId="62" xfId="5538" applyNumberFormat="1" applyFont="1" applyBorder="1"/>
  </cellXfs>
  <cellStyles count="5539">
    <cellStyle name="_x000a_386grabber=M" xfId="5" xr:uid="{00000000-0005-0000-0000-000002000000}"/>
    <cellStyle name="_x000a_386grabber=M 2" xfId="6" xr:uid="{00000000-0005-0000-0000-000003000000}"/>
    <cellStyle name="_x000a_386grabber=M 3" xfId="7" xr:uid="{00000000-0005-0000-0000-000004000000}"/>
    <cellStyle name="_x000a_386grabber=M 4" xfId="8" xr:uid="{00000000-0005-0000-0000-000005000000}"/>
    <cellStyle name="_x000a_386grabber=M 5" xfId="9" xr:uid="{00000000-0005-0000-0000-000006000000}"/>
    <cellStyle name="_x000a_shell=progma" xfId="10" xr:uid="{00000000-0005-0000-0000-000007000000}"/>
    <cellStyle name="_%(SignOnly)" xfId="86" xr:uid="{00000000-0005-0000-0000-000053000000}"/>
    <cellStyle name="_%(SignSpaceOnly)" xfId="87" xr:uid="{00000000-0005-0000-0000-000054000000}"/>
    <cellStyle name="_2009_IS_quartely" xfId="90" xr:uid="{00000000-0005-0000-0000-000057000000}"/>
    <cellStyle name="_2009_IS_quartely_Russia cable financial Nov'12" xfId="91" xr:uid="{00000000-0005-0000-0000-000058000000}"/>
    <cellStyle name="_2010 EST 5YEAR PLAN FreeTV DK v070610-2 Simulering" xfId="92" xr:uid="{00000000-0005-0000-0000-000059000000}"/>
    <cellStyle name="_2010 P3prelim Estimate file Free TV DK v100916-1" xfId="93" xr:uid="{00000000-0005-0000-0000-00005A000000}"/>
    <cellStyle name="_2010 P3prelim Estimate file Free TV DK v100923-2 WITH INVESTMENT" xfId="94" xr:uid="{00000000-0005-0000-0000-00005B000000}"/>
    <cellStyle name="_2010 P3prelim Estimate file Free TV DK v101008-3b NO INVESTMENT" xfId="95" xr:uid="{00000000-0005-0000-0000-00005C000000}"/>
    <cellStyle name="_2010 P3prelim Estimate file Free TV DK v101011-1b NO INVESTMENT" xfId="96" xr:uid="{00000000-0005-0000-0000-00005D000000}"/>
    <cellStyle name="_2010-15 Free TV Denmark KPI v100610-3 --- in SEK with new 2010 rate" xfId="97" xr:uid="{00000000-0005-0000-0000-00005E000000}"/>
    <cellStyle name="_2010-15 Free TV Denmark KPI v100614-1 --- in SEK with new 2010 rate" xfId="98" xr:uid="{00000000-0005-0000-0000-00005F000000}"/>
    <cellStyle name="_2010-15 Free TV Denmark KPI v100616-2 --- in DKK" xfId="99" xr:uid="{00000000-0005-0000-0000-000060000000}"/>
    <cellStyle name="_2011 BU template DKK Free TV Denmark v100930-1" xfId="100" xr:uid="{00000000-0005-0000-0000-000061000000}"/>
    <cellStyle name="_5Y plan DRAFT_ 3 June Ghana" xfId="101" xr:uid="{00000000-0005-0000-0000-000062000000}"/>
    <cellStyle name="_6 projects - main file vers_3.1" xfId="102" xr:uid="{00000000-0005-0000-0000-000063000000}"/>
    <cellStyle name="_6 projects - main file vers_4.1" xfId="103" xr:uid="{00000000-0005-0000-0000-000064000000}"/>
    <cellStyle name="_Ad Sales 2010 V4N og TV3N P1 2010-04-07" xfId="104" xr:uid="{00000000-0005-0000-0000-000065000000}"/>
    <cellStyle name="_Ad Sales 2010 V4N og TV3N P1 2010-04-13" xfId="105" xr:uid="{00000000-0005-0000-0000-000066000000}"/>
    <cellStyle name="_Blocked" xfId="117" xr:uid="{00000000-0005-0000-0000-000072000000}"/>
    <cellStyle name="_Blocked2" xfId="118" xr:uid="{00000000-0005-0000-0000-000073000000}"/>
    <cellStyle name="_Blue Shade" xfId="119" xr:uid="{00000000-0005-0000-0000-000074000000}"/>
    <cellStyle name="_BSkyB master model" xfId="122" xr:uid="{00000000-0005-0000-0000-000077000000}"/>
    <cellStyle name="_BU 2011 Template FTA Scandi" xfId="123" xr:uid="{00000000-0005-0000-0000-000078000000}"/>
    <cellStyle name="_BU 2011 Template FTA Scandi2" xfId="124" xr:uid="{00000000-0005-0000-0000-000079000000}"/>
    <cellStyle name="_BUD 2011 - The mother of all files draft 1" xfId="125" xr:uid="{00000000-0005-0000-0000-00007A000000}"/>
    <cellStyle name="_Comma" xfId="127" xr:uid="{00000000-0005-0000-0000-00007C000000}"/>
    <cellStyle name="_Comma_01 LBO" xfId="128" xr:uid="{00000000-0005-0000-0000-00007D000000}"/>
    <cellStyle name="_Comma_3G Models" xfId="129" xr:uid="{00000000-0005-0000-0000-00007E000000}"/>
    <cellStyle name="_Comma_avp" xfId="130" xr:uid="{00000000-0005-0000-0000-00007F000000}"/>
    <cellStyle name="_Comma_bls roic" xfId="131" xr:uid="{00000000-0005-0000-0000-000080000000}"/>
    <cellStyle name="_Comma_Book1" xfId="132" xr:uid="{00000000-0005-0000-0000-000081000000}"/>
    <cellStyle name="_Comma_Book5 VIAPLAY SW" xfId="133" xr:uid="{00000000-0005-0000-0000-000082000000}"/>
    <cellStyle name="_Comma_capital expenditures 6-18-02" xfId="134" xr:uid="{00000000-0005-0000-0000-000083000000}"/>
    <cellStyle name="_Comma_CC Tracking Model 10-feb (nov results)" xfId="135" xr:uid="{00000000-0005-0000-0000-000084000000}"/>
    <cellStyle name="_Comma_CC Tracking Model 13-feb (dec results)" xfId="136" xr:uid="{00000000-0005-0000-0000-000085000000}"/>
    <cellStyle name="_Comma_Clean_LBO_Model_Mar_021" xfId="137" xr:uid="{00000000-0005-0000-0000-000086000000}"/>
    <cellStyle name="_Comma_consensus pre" xfId="138" xr:uid="{00000000-0005-0000-0000-000087000000}"/>
    <cellStyle name="_Comma_Dakota Operating Model v1" xfId="139" xr:uid="{00000000-0005-0000-0000-000088000000}"/>
    <cellStyle name="_Comma_dcf" xfId="140" xr:uid="{00000000-0005-0000-0000-000089000000}"/>
    <cellStyle name="_Comma_DCF Core Multiple Upside Downsi" xfId="141" xr:uid="{00000000-0005-0000-0000-00008A000000}"/>
    <cellStyle name="_Comma_FT-6June2001" xfId="142" xr:uid="{00000000-0005-0000-0000-00008B000000}"/>
    <cellStyle name="_Comma_FT-6June2001_Clean LBO Model 2005 - 28 July 05" xfId="143" xr:uid="{00000000-0005-0000-0000-00008C000000}"/>
    <cellStyle name="_Comma_FT-6June2001_Orange WIP Feb 04" xfId="144" xr:uid="{00000000-0005-0000-0000-00008D000000}"/>
    <cellStyle name="_Comma_Future Benchmarking" xfId="145" xr:uid="{00000000-0005-0000-0000-00008E000000}"/>
    <cellStyle name="_Comma_Global ROIC 2007" xfId="146" xr:uid="{00000000-0005-0000-0000-00008F000000}"/>
    <cellStyle name="_Comma_GS Research" xfId="147" xr:uid="{00000000-0005-0000-0000-000090000000}"/>
    <cellStyle name="_Comma_Industry Overview Master Spreadsheet" xfId="148" xr:uid="{00000000-0005-0000-0000-000091000000}"/>
    <cellStyle name="_Comma_LBO (Post IM)" xfId="149" xr:uid="{00000000-0005-0000-0000-000092000000}"/>
    <cellStyle name="_Comma_MTG post-09Q4" xfId="150" xr:uid="{00000000-0005-0000-0000-000093000000}"/>
    <cellStyle name="_Comma_Orange WIP Feb 04" xfId="151" xr:uid="{00000000-0005-0000-0000-000094000000}"/>
    <cellStyle name="_Comma_Orange-Mar01" xfId="152" xr:uid="{00000000-0005-0000-0000-000095000000}"/>
    <cellStyle name="_Comma_Orange-Mar01_Telefonica Group August 12 2002" xfId="153" xr:uid="{00000000-0005-0000-0000-000096000000}"/>
    <cellStyle name="_Comma_Orange-May01" xfId="154" xr:uid="{00000000-0005-0000-0000-000097000000}"/>
    <cellStyle name="_Comma_Orange-May01_Telefonica Group August 12 2002" xfId="155" xr:uid="{00000000-0005-0000-0000-000098000000}"/>
    <cellStyle name="_Comma_RBOC historicals" xfId="156" xr:uid="{00000000-0005-0000-0000-000099000000}"/>
    <cellStyle name="_Comma_Surftime DCF v7" xfId="157" xr:uid="{00000000-0005-0000-0000-00009A000000}"/>
    <cellStyle name="_Comma_T - new" xfId="158" xr:uid="{00000000-0005-0000-0000-00009B000000}"/>
    <cellStyle name="_Comma_Telefonica Moviles" xfId="159" xr:uid="{00000000-0005-0000-0000-00009C000000}"/>
    <cellStyle name="_Comma_TelenorInitiation-11Jan01" xfId="160" xr:uid="{00000000-0005-0000-0000-00009D000000}"/>
    <cellStyle name="_Comma_TelenorInitiation-11Jan01_Telefonica Group August 12 2002" xfId="161" xr:uid="{00000000-0005-0000-0000-00009E000000}"/>
    <cellStyle name="_Comma_TelenorWIPFeb01" xfId="162" xr:uid="{00000000-0005-0000-0000-00009F000000}"/>
    <cellStyle name="_Comma_TelenorWIPFeb01_Telefonica Group August 12 2002" xfId="163" xr:uid="{00000000-0005-0000-0000-0000A0000000}"/>
    <cellStyle name="_Comma_Vodafone model" xfId="164" xr:uid="{00000000-0005-0000-0000-0000A1000000}"/>
    <cellStyle name="_consensus pre" xfId="165" xr:uid="{00000000-0005-0000-0000-0000A2000000}"/>
    <cellStyle name="_Constant" xfId="166" xr:uid="{00000000-0005-0000-0000-0000A3000000}"/>
    <cellStyle name="_Currency" xfId="227" xr:uid="{00000000-0005-0000-0000-0000E0000000}"/>
    <cellStyle name="_Currency_01 LBO" xfId="228" xr:uid="{00000000-0005-0000-0000-0000E1000000}"/>
    <cellStyle name="_Currency_3G Models" xfId="229" xr:uid="{00000000-0005-0000-0000-0000E2000000}"/>
    <cellStyle name="_Currency_Alps Revised Bid Model v1" xfId="230" xr:uid="{00000000-0005-0000-0000-0000E3000000}"/>
    <cellStyle name="_Currency_Annual - Consolidated" xfId="231" xr:uid="{00000000-0005-0000-0000-0000E4000000}"/>
    <cellStyle name="_Currency_Antena3-Model WORKING" xfId="232" xr:uid="{00000000-0005-0000-0000-0000E5000000}"/>
    <cellStyle name="_Currency_AT" xfId="233" xr:uid="{00000000-0005-0000-0000-0000E6000000}"/>
    <cellStyle name="_Currency_AWE" xfId="234" xr:uid="{00000000-0005-0000-0000-0000E7000000}"/>
    <cellStyle name="_Currency_BHI" xfId="235" xr:uid="{00000000-0005-0000-0000-0000E8000000}"/>
    <cellStyle name="_Currency_BLS" xfId="236" xr:uid="{00000000-0005-0000-0000-0000E9000000}"/>
    <cellStyle name="_Currency_bls roic" xfId="237" xr:uid="{00000000-0005-0000-0000-0000EA000000}"/>
    <cellStyle name="_Currency_Book1" xfId="238" xr:uid="{00000000-0005-0000-0000-0000EB000000}"/>
    <cellStyle name="_Currency_Book1_3G Models" xfId="239" xr:uid="{00000000-0005-0000-0000-0000EC000000}"/>
    <cellStyle name="_Currency_Book1_FT-6June2001" xfId="240" xr:uid="{00000000-0005-0000-0000-0000ED000000}"/>
    <cellStyle name="_Currency_Book1_Jazztel model 16DP3-Exhibits" xfId="241" xr:uid="{00000000-0005-0000-0000-0000EE000000}"/>
    <cellStyle name="_Currency_Book1_Jazztel model 16DP3-Exhibits_3G Models" xfId="242" xr:uid="{00000000-0005-0000-0000-0000EF000000}"/>
    <cellStyle name="_Currency_Book1_Jazztel model 16DP3-Exhibits_Orange WIP Feb 04" xfId="243" xr:uid="{00000000-0005-0000-0000-0000F0000000}"/>
    <cellStyle name="_Currency_Book1_Jazztel model 16DP3-Exhibits_Orange-Mar01" xfId="244" xr:uid="{00000000-0005-0000-0000-0000F1000000}"/>
    <cellStyle name="_Currency_Book1_Jazztel model 16DP3-Exhibits_Orange-May01" xfId="245" xr:uid="{00000000-0005-0000-0000-0000F2000000}"/>
    <cellStyle name="_Currency_Book1_Jazztel model 16DP3-Exhibits_Orange-May01_FT-6June2001" xfId="246" xr:uid="{00000000-0005-0000-0000-0000F3000000}"/>
    <cellStyle name="_Currency_Book1_Jazztel model 16DP3-Exhibits_Orange-May01_FT-6June2001_Orange WIP Feb 04" xfId="247" xr:uid="{00000000-0005-0000-0000-0000F4000000}"/>
    <cellStyle name="_Currency_Book1_Jazztel model 16DP3-Exhibits_Orange-May01_Orange WIP Feb 04" xfId="248" xr:uid="{00000000-0005-0000-0000-0000F5000000}"/>
    <cellStyle name="_Currency_Book1_Jazztel model 16DP3-Exhibits_Orange-May01_Telefonica Moviles" xfId="249" xr:uid="{00000000-0005-0000-0000-0000F6000000}"/>
    <cellStyle name="_Currency_Book1_Jazztel model 16DP3-Exhibits_T_MOBIL2" xfId="250" xr:uid="{00000000-0005-0000-0000-0000F7000000}"/>
    <cellStyle name="_Currency_Book1_Jazztel model 16DP3-Exhibits_T_MOBIL2_Orange WIP Feb 04" xfId="251" xr:uid="{00000000-0005-0000-0000-0000F8000000}"/>
    <cellStyle name="_Currency_Book1_Jazztel model 16DP3-Exhibits_T_MOBIL2_Orange-May01" xfId="252" xr:uid="{00000000-0005-0000-0000-0000F9000000}"/>
    <cellStyle name="_Currency_Book1_Jazztel model 16DP3-Exhibits_T_MOBIL2_Orange-May01_Orange WIP Feb 04" xfId="253" xr:uid="{00000000-0005-0000-0000-0000FA000000}"/>
    <cellStyle name="_Currency_Book1_Jazztel model 16DP3-Exhibits_T_MOBIL2_Telefonica Moviles" xfId="254" xr:uid="{00000000-0005-0000-0000-0000FB000000}"/>
    <cellStyle name="_Currency_Book1_Jazztel model 16DP3-Exhibits_Telefonica Moviles" xfId="255" xr:uid="{00000000-0005-0000-0000-0000FC000000}"/>
    <cellStyle name="_Currency_Book1_Jazztel model 16DP3-Exhibits_TelenorInitiation-11Jan01" xfId="256" xr:uid="{00000000-0005-0000-0000-0000FD000000}"/>
    <cellStyle name="_Currency_Book1_Jazztel model 16DP3-Exhibits_TelenorWIPFeb01" xfId="257" xr:uid="{00000000-0005-0000-0000-0000FE000000}"/>
    <cellStyle name="_Currency_Book1_Jazztel model 18DP-exhibits" xfId="258" xr:uid="{00000000-0005-0000-0000-0000FF000000}"/>
    <cellStyle name="_Currency_Book1_Jazztel model 18DP-exhibits_3G Models" xfId="259" xr:uid="{00000000-0005-0000-0000-000000010000}"/>
    <cellStyle name="_Currency_Book1_Orange WIP Feb 04" xfId="260" xr:uid="{00000000-0005-0000-0000-000001010000}"/>
    <cellStyle name="_Currency_Book1_Orange-May01" xfId="261" xr:uid="{00000000-0005-0000-0000-000002010000}"/>
    <cellStyle name="_Currency_Book1_Orange-Sep01" xfId="262" xr:uid="{00000000-0005-0000-0000-000003010000}"/>
    <cellStyle name="_Currency_Book1_Telefonica Moviles" xfId="263" xr:uid="{00000000-0005-0000-0000-000004010000}"/>
    <cellStyle name="_Currency_Book2" xfId="264" xr:uid="{00000000-0005-0000-0000-000005010000}"/>
    <cellStyle name="_Currency_Book2_3G Models" xfId="265" xr:uid="{00000000-0005-0000-0000-000006010000}"/>
    <cellStyle name="_Currency_Book2_consensus pre" xfId="266" xr:uid="{00000000-0005-0000-0000-000007010000}"/>
    <cellStyle name="_Currency_Book2_FT-6June2001" xfId="267" xr:uid="{00000000-0005-0000-0000-000008010000}"/>
    <cellStyle name="_Currency_Book2_Jazztel model 16DP3-Exhibits" xfId="268" xr:uid="{00000000-0005-0000-0000-000009010000}"/>
    <cellStyle name="_Currency_Book2_Jazztel model 16DP3-Exhibits_3G Models" xfId="269" xr:uid="{00000000-0005-0000-0000-00000A010000}"/>
    <cellStyle name="_Currency_Book2_Jazztel model 16DP3-Exhibits_Orange WIP Feb 04" xfId="270" xr:uid="{00000000-0005-0000-0000-00000B010000}"/>
    <cellStyle name="_Currency_Book2_Jazztel model 16DP3-Exhibits_Orange-Mar01" xfId="271" xr:uid="{00000000-0005-0000-0000-00000C010000}"/>
    <cellStyle name="_Currency_Book2_Jazztel model 16DP3-Exhibits_Orange-May01" xfId="272" xr:uid="{00000000-0005-0000-0000-00000D010000}"/>
    <cellStyle name="_Currency_Book2_Jazztel model 16DP3-Exhibits_Orange-May01_FT-6June2001" xfId="273" xr:uid="{00000000-0005-0000-0000-00000E010000}"/>
    <cellStyle name="_Currency_Book2_Jazztel model 16DP3-Exhibits_Orange-May01_FT-6June2001_Orange WIP Feb 04" xfId="274" xr:uid="{00000000-0005-0000-0000-00000F010000}"/>
    <cellStyle name="_Currency_Book2_Jazztel model 16DP3-Exhibits_Orange-May01_Orange WIP Feb 04" xfId="275" xr:uid="{00000000-0005-0000-0000-000010010000}"/>
    <cellStyle name="_Currency_Book2_Jazztel model 16DP3-Exhibits_Orange-May01_Telefonica Moviles" xfId="276" xr:uid="{00000000-0005-0000-0000-000011010000}"/>
    <cellStyle name="_Currency_Book2_Jazztel model 16DP3-Exhibits_T_MOBIL2" xfId="277" xr:uid="{00000000-0005-0000-0000-000012010000}"/>
    <cellStyle name="_Currency_Book2_Jazztel model 16DP3-Exhibits_T_MOBIL2_Orange WIP Feb 04" xfId="278" xr:uid="{00000000-0005-0000-0000-000013010000}"/>
    <cellStyle name="_Currency_Book2_Jazztel model 16DP3-Exhibits_T_MOBIL2_Orange-May01" xfId="279" xr:uid="{00000000-0005-0000-0000-000014010000}"/>
    <cellStyle name="_Currency_Book2_Jazztel model 16DP3-Exhibits_T_MOBIL2_Orange-May01_Orange WIP Feb 04" xfId="280" xr:uid="{00000000-0005-0000-0000-000015010000}"/>
    <cellStyle name="_Currency_Book2_Jazztel model 16DP3-Exhibits_T_MOBIL2_Telefonica Moviles" xfId="281" xr:uid="{00000000-0005-0000-0000-000016010000}"/>
    <cellStyle name="_Currency_Book2_Jazztel model 16DP3-Exhibits_Telefonica Moviles" xfId="282" xr:uid="{00000000-0005-0000-0000-000017010000}"/>
    <cellStyle name="_Currency_Book2_Jazztel model 16DP3-Exhibits_TelenorInitiation-11Jan01" xfId="283" xr:uid="{00000000-0005-0000-0000-000018010000}"/>
    <cellStyle name="_Currency_Book2_Jazztel model 16DP3-Exhibits_TelenorWIPFeb01" xfId="284" xr:uid="{00000000-0005-0000-0000-000019010000}"/>
    <cellStyle name="_Currency_Book2_Jazztel model 18DP-exhibits" xfId="285" xr:uid="{00000000-0005-0000-0000-00001A010000}"/>
    <cellStyle name="_Currency_Book2_Jazztel model 18DP-exhibits_3G Models" xfId="286" xr:uid="{00000000-0005-0000-0000-00001B010000}"/>
    <cellStyle name="_Currency_Book2_MTG post-09Q4" xfId="287" xr:uid="{00000000-0005-0000-0000-00001C010000}"/>
    <cellStyle name="_Currency_Book2_Orange WIP Feb 04" xfId="288" xr:uid="{00000000-0005-0000-0000-00001D010000}"/>
    <cellStyle name="_Currency_Book2_Orange-May01" xfId="289" xr:uid="{00000000-0005-0000-0000-00001E010000}"/>
    <cellStyle name="_Currency_Book2_Orange-Sep01" xfId="290" xr:uid="{00000000-0005-0000-0000-00001F010000}"/>
    <cellStyle name="_Currency_Book2_Telefonica Moviles" xfId="291" xr:uid="{00000000-0005-0000-0000-000020010000}"/>
    <cellStyle name="_Currency_Book32" xfId="292" xr:uid="{00000000-0005-0000-0000-000021010000}"/>
    <cellStyle name="_Currency_Book5 VIAPLAY SW" xfId="293" xr:uid="{00000000-0005-0000-0000-000022010000}"/>
    <cellStyle name="_Currency_capital expenditures 6-18-02" xfId="294" xr:uid="{00000000-0005-0000-0000-000023010000}"/>
    <cellStyle name="_Currency_China internet" xfId="295" xr:uid="{00000000-0005-0000-0000-000024010000}"/>
    <cellStyle name="_Currency_Cingular" xfId="296" xr:uid="{00000000-0005-0000-0000-000025010000}"/>
    <cellStyle name="_Currency_consensus pre" xfId="297" xr:uid="{00000000-0005-0000-0000-000026010000}"/>
    <cellStyle name="_Currency_Core channel" xfId="298" xr:uid="{00000000-0005-0000-0000-000027010000}"/>
    <cellStyle name="_Currency_DCF" xfId="299" xr:uid="{00000000-0005-0000-0000-000028010000}"/>
    <cellStyle name="_Currency_DCF Core Multiple Upside Downsi" xfId="300" xr:uid="{00000000-0005-0000-0000-000029010000}"/>
    <cellStyle name="_Currency_DCF Core Multiple Upside Downsi_1" xfId="301" xr:uid="{00000000-0005-0000-0000-00002A010000}"/>
    <cellStyle name="_Currency_DCF Core Multiple Upside Downsi_2" xfId="302" xr:uid="{00000000-0005-0000-0000-00002B010000}"/>
    <cellStyle name="_Currency_FON" xfId="303" xr:uid="{00000000-0005-0000-0000-00002C010000}"/>
    <cellStyle name="_Currency_FT-6June2001" xfId="304" xr:uid="{00000000-0005-0000-0000-00002D010000}"/>
    <cellStyle name="_Currency_FT-6June2001_Orange WIP Feb 04" xfId="305" xr:uid="{00000000-0005-0000-0000-00002E010000}"/>
    <cellStyle name="_Currency_Global ROIC 2007" xfId="306" xr:uid="{00000000-0005-0000-0000-00002F010000}"/>
    <cellStyle name="_Currency_Jazztel model 15-exhibits" xfId="307" xr:uid="{00000000-0005-0000-0000-000030010000}"/>
    <cellStyle name="_Currency_Jazztel model 15-exhibits bis" xfId="308" xr:uid="{00000000-0005-0000-0000-000031010000}"/>
    <cellStyle name="_Currency_Jazztel model 15-exhibits bis_3G Models" xfId="309" xr:uid="{00000000-0005-0000-0000-000032010000}"/>
    <cellStyle name="_Currency_Jazztel model 15-exhibits bis_Orange WIP Feb 04" xfId="310" xr:uid="{00000000-0005-0000-0000-000033010000}"/>
    <cellStyle name="_Currency_Jazztel model 15-exhibits bis_Orange-Mar01" xfId="311" xr:uid="{00000000-0005-0000-0000-000034010000}"/>
    <cellStyle name="_Currency_Jazztel model 15-exhibits bis_Orange-May01" xfId="312" xr:uid="{00000000-0005-0000-0000-000035010000}"/>
    <cellStyle name="_Currency_Jazztel model 15-exhibits bis_Orange-May01_FT-6June2001" xfId="313" xr:uid="{00000000-0005-0000-0000-000036010000}"/>
    <cellStyle name="_Currency_Jazztel model 15-exhibits bis_Orange-May01_FT-6June2001_Orange WIP Feb 04" xfId="314" xr:uid="{00000000-0005-0000-0000-000037010000}"/>
    <cellStyle name="_Currency_Jazztel model 15-exhibits bis_Orange-May01_Orange WIP Feb 04" xfId="315" xr:uid="{00000000-0005-0000-0000-000038010000}"/>
    <cellStyle name="_Currency_Jazztel model 15-exhibits bis_Orange-May01_Telefonica Moviles" xfId="316" xr:uid="{00000000-0005-0000-0000-000039010000}"/>
    <cellStyle name="_Currency_Jazztel model 15-exhibits bis_T_MOBIL2" xfId="317" xr:uid="{00000000-0005-0000-0000-00003A010000}"/>
    <cellStyle name="_Currency_Jazztel model 15-exhibits bis_T_MOBIL2_Orange WIP Feb 04" xfId="318" xr:uid="{00000000-0005-0000-0000-00003B010000}"/>
    <cellStyle name="_Currency_Jazztel model 15-exhibits bis_T_MOBIL2_Orange-May01" xfId="319" xr:uid="{00000000-0005-0000-0000-00003C010000}"/>
    <cellStyle name="_Currency_Jazztel model 15-exhibits bis_T_MOBIL2_Orange-May01_Orange WIP Feb 04" xfId="320" xr:uid="{00000000-0005-0000-0000-00003D010000}"/>
    <cellStyle name="_Currency_Jazztel model 15-exhibits bis_T_MOBIL2_Telefonica Moviles" xfId="321" xr:uid="{00000000-0005-0000-0000-00003E010000}"/>
    <cellStyle name="_Currency_Jazztel model 15-exhibits bis_Telefonica Moviles" xfId="322" xr:uid="{00000000-0005-0000-0000-00003F010000}"/>
    <cellStyle name="_Currency_Jazztel model 15-exhibits bis_TelenorInitiation-11Jan01" xfId="323" xr:uid="{00000000-0005-0000-0000-000040010000}"/>
    <cellStyle name="_Currency_Jazztel model 15-exhibits bis_TelenorWIPFeb01" xfId="324" xr:uid="{00000000-0005-0000-0000-000041010000}"/>
    <cellStyle name="_Currency_Jazztel model 15-exhibits_3G Models" xfId="325" xr:uid="{00000000-0005-0000-0000-000042010000}"/>
    <cellStyle name="_Currency_Jazztel model 15-exhibits_FT-6June2001" xfId="326" xr:uid="{00000000-0005-0000-0000-000043010000}"/>
    <cellStyle name="_Currency_Jazztel model 15-exhibits_Jazztel model 16DP3-Exhibits" xfId="327" xr:uid="{00000000-0005-0000-0000-000044010000}"/>
    <cellStyle name="_Currency_Jazztel model 15-exhibits_Jazztel model 16DP3-Exhibits_3G Models" xfId="328" xr:uid="{00000000-0005-0000-0000-000045010000}"/>
    <cellStyle name="_Currency_Jazztel model 15-exhibits_Jazztel model 16DP3-Exhibits_Orange WIP Feb 04" xfId="329" xr:uid="{00000000-0005-0000-0000-000046010000}"/>
    <cellStyle name="_Currency_Jazztel model 15-exhibits_Jazztel model 16DP3-Exhibits_Orange-Mar01" xfId="330" xr:uid="{00000000-0005-0000-0000-000047010000}"/>
    <cellStyle name="_Currency_Jazztel model 15-exhibits_Jazztel model 16DP3-Exhibits_Orange-May01" xfId="331" xr:uid="{00000000-0005-0000-0000-000048010000}"/>
    <cellStyle name="_Currency_Jazztel model 15-exhibits_Jazztel model 16DP3-Exhibits_Orange-May01_FT-6June2001" xfId="332" xr:uid="{00000000-0005-0000-0000-000049010000}"/>
    <cellStyle name="_Currency_Jazztel model 15-exhibits_Jazztel model 16DP3-Exhibits_Orange-May01_FT-6June2001_Orange WIP Feb 04" xfId="333" xr:uid="{00000000-0005-0000-0000-00004A010000}"/>
    <cellStyle name="_Currency_Jazztel model 15-exhibits_Jazztel model 16DP3-Exhibits_Orange-May01_Orange WIP Feb 04" xfId="334" xr:uid="{00000000-0005-0000-0000-00004B010000}"/>
    <cellStyle name="_Currency_Jazztel model 15-exhibits_Jazztel model 16DP3-Exhibits_Orange-May01_Telefonica Moviles" xfId="335" xr:uid="{00000000-0005-0000-0000-00004C010000}"/>
    <cellStyle name="_Currency_Jazztel model 15-exhibits_Jazztel model 16DP3-Exhibits_T_MOBIL2" xfId="336" xr:uid="{00000000-0005-0000-0000-00004D010000}"/>
    <cellStyle name="_Currency_Jazztel model 15-exhibits_Jazztel model 16DP3-Exhibits_T_MOBIL2_Orange WIP Feb 04" xfId="337" xr:uid="{00000000-0005-0000-0000-00004E010000}"/>
    <cellStyle name="_Currency_Jazztel model 15-exhibits_Jazztel model 16DP3-Exhibits_T_MOBIL2_Orange-May01" xfId="338" xr:uid="{00000000-0005-0000-0000-00004F010000}"/>
    <cellStyle name="_Currency_Jazztel model 15-exhibits_Jazztel model 16DP3-Exhibits_T_MOBIL2_Orange-May01_Orange WIP Feb 04" xfId="339" xr:uid="{00000000-0005-0000-0000-000050010000}"/>
    <cellStyle name="_Currency_Jazztel model 15-exhibits_Jazztel model 16DP3-Exhibits_T_MOBIL2_Telefonica Moviles" xfId="340" xr:uid="{00000000-0005-0000-0000-000051010000}"/>
    <cellStyle name="_Currency_Jazztel model 15-exhibits_Jazztel model 16DP3-Exhibits_Telefonica Moviles" xfId="341" xr:uid="{00000000-0005-0000-0000-000052010000}"/>
    <cellStyle name="_Currency_Jazztel model 15-exhibits_Jazztel model 16DP3-Exhibits_TelenorInitiation-11Jan01" xfId="342" xr:uid="{00000000-0005-0000-0000-000053010000}"/>
    <cellStyle name="_Currency_Jazztel model 15-exhibits_Jazztel model 16DP3-Exhibits_TelenorWIPFeb01" xfId="343" xr:uid="{00000000-0005-0000-0000-000054010000}"/>
    <cellStyle name="_Currency_Jazztel model 15-exhibits_Jazztel model 18DP-exhibits" xfId="344" xr:uid="{00000000-0005-0000-0000-000055010000}"/>
    <cellStyle name="_Currency_Jazztel model 15-exhibits_Jazztel model 18DP-exhibits_3G Models" xfId="345" xr:uid="{00000000-0005-0000-0000-000056010000}"/>
    <cellStyle name="_Currency_Jazztel model 15-exhibits_Orange WIP Feb 04" xfId="346" xr:uid="{00000000-0005-0000-0000-000057010000}"/>
    <cellStyle name="_Currency_Jazztel model 15-exhibits_Orange-May01" xfId="347" xr:uid="{00000000-0005-0000-0000-000058010000}"/>
    <cellStyle name="_Currency_Jazztel model 15-exhibits_Orange-Sep01" xfId="348" xr:uid="{00000000-0005-0000-0000-000059010000}"/>
    <cellStyle name="_Currency_Jazztel model 15-exhibits_Telefonica Moviles" xfId="349" xr:uid="{00000000-0005-0000-0000-00005A010000}"/>
    <cellStyle name="_Currency_Jazztel model 15-exhibits-Friso2" xfId="350" xr:uid="{00000000-0005-0000-0000-00005B010000}"/>
    <cellStyle name="_Currency_Jazztel model 15-exhibits-Friso2_3G Models" xfId="351" xr:uid="{00000000-0005-0000-0000-00005C010000}"/>
    <cellStyle name="_Currency_Jazztel model 15-exhibits-Friso2_FT-6June2001" xfId="352" xr:uid="{00000000-0005-0000-0000-00005D010000}"/>
    <cellStyle name="_Currency_Jazztel model 15-exhibits-Friso2_Jazztel model 16DP3-Exhibits" xfId="353" xr:uid="{00000000-0005-0000-0000-00005E010000}"/>
    <cellStyle name="_Currency_Jazztel model 15-exhibits-Friso2_Jazztel model 16DP3-Exhibits_3G Models" xfId="354" xr:uid="{00000000-0005-0000-0000-00005F010000}"/>
    <cellStyle name="_Currency_Jazztel model 15-exhibits-Friso2_Jazztel model 16DP3-Exhibits_Orange WIP Feb 04" xfId="355" xr:uid="{00000000-0005-0000-0000-000060010000}"/>
    <cellStyle name="_Currency_Jazztel model 15-exhibits-Friso2_Jazztel model 16DP3-Exhibits_Orange-Mar01" xfId="356" xr:uid="{00000000-0005-0000-0000-000061010000}"/>
    <cellStyle name="_Currency_Jazztel model 15-exhibits-Friso2_Jazztel model 16DP3-Exhibits_Orange-May01" xfId="357" xr:uid="{00000000-0005-0000-0000-000062010000}"/>
    <cellStyle name="_Currency_Jazztel model 15-exhibits-Friso2_Jazztel model 16DP3-Exhibits_Orange-May01_FT-6June2001" xfId="358" xr:uid="{00000000-0005-0000-0000-000063010000}"/>
    <cellStyle name="_Currency_Jazztel model 15-exhibits-Friso2_Jazztel model 16DP3-Exhibits_Orange-May01_FT-6June2001_Orange WIP Feb 04" xfId="359" xr:uid="{00000000-0005-0000-0000-000064010000}"/>
    <cellStyle name="_Currency_Jazztel model 15-exhibits-Friso2_Jazztel model 16DP3-Exhibits_Orange-May01_Orange WIP Feb 04" xfId="360" xr:uid="{00000000-0005-0000-0000-000065010000}"/>
    <cellStyle name="_Currency_Jazztel model 15-exhibits-Friso2_Jazztel model 16DP3-Exhibits_Orange-May01_Telefonica Moviles" xfId="361" xr:uid="{00000000-0005-0000-0000-000066010000}"/>
    <cellStyle name="_Currency_Jazztel model 15-exhibits-Friso2_Jazztel model 16DP3-Exhibits_T_MOBIL2" xfId="362" xr:uid="{00000000-0005-0000-0000-000067010000}"/>
    <cellStyle name="_Currency_Jazztel model 15-exhibits-Friso2_Jazztel model 16DP3-Exhibits_T_MOBIL2_Orange WIP Feb 04" xfId="363" xr:uid="{00000000-0005-0000-0000-000068010000}"/>
    <cellStyle name="_Currency_Jazztel model 15-exhibits-Friso2_Jazztel model 16DP3-Exhibits_T_MOBIL2_Orange-May01" xfId="364" xr:uid="{00000000-0005-0000-0000-000069010000}"/>
    <cellStyle name="_Currency_Jazztel model 15-exhibits-Friso2_Jazztel model 16DP3-Exhibits_T_MOBIL2_Orange-May01_Orange WIP Feb 04" xfId="365" xr:uid="{00000000-0005-0000-0000-00006A010000}"/>
    <cellStyle name="_Currency_Jazztel model 15-exhibits-Friso2_Jazztel model 16DP3-Exhibits_T_MOBIL2_Telefonica Moviles" xfId="366" xr:uid="{00000000-0005-0000-0000-00006B010000}"/>
    <cellStyle name="_Currency_Jazztel model 15-exhibits-Friso2_Jazztel model 16DP3-Exhibits_Telefonica Moviles" xfId="367" xr:uid="{00000000-0005-0000-0000-00006C010000}"/>
    <cellStyle name="_Currency_Jazztel model 15-exhibits-Friso2_Jazztel model 16DP3-Exhibits_TelenorInitiation-11Jan01" xfId="368" xr:uid="{00000000-0005-0000-0000-00006D010000}"/>
    <cellStyle name="_Currency_Jazztel model 15-exhibits-Friso2_Jazztel model 16DP3-Exhibits_TelenorWIPFeb01" xfId="369" xr:uid="{00000000-0005-0000-0000-00006E010000}"/>
    <cellStyle name="_Currency_Jazztel model 15-exhibits-Friso2_Jazztel model 18DP-exhibits" xfId="370" xr:uid="{00000000-0005-0000-0000-00006F010000}"/>
    <cellStyle name="_Currency_Jazztel model 15-exhibits-Friso2_Jazztel model 18DP-exhibits_3G Models" xfId="371" xr:uid="{00000000-0005-0000-0000-000070010000}"/>
    <cellStyle name="_Currency_Jazztel model 15-exhibits-Friso2_Orange WIP Feb 04" xfId="372" xr:uid="{00000000-0005-0000-0000-000071010000}"/>
    <cellStyle name="_Currency_Jazztel model 15-exhibits-Friso2_Orange-May01" xfId="373" xr:uid="{00000000-0005-0000-0000-000072010000}"/>
    <cellStyle name="_Currency_Jazztel model 15-exhibits-Friso2_Orange-Sep01" xfId="374" xr:uid="{00000000-0005-0000-0000-000073010000}"/>
    <cellStyle name="_Currency_Jazztel model 15-exhibits-Friso2_Telefonica Moviles" xfId="375" xr:uid="{00000000-0005-0000-0000-000074010000}"/>
    <cellStyle name="_Currency_MTG post-09Q4" xfId="376" xr:uid="{00000000-0005-0000-0000-000075010000}"/>
    <cellStyle name="_Currency_NXTL" xfId="377" xr:uid="{00000000-0005-0000-0000-000076010000}"/>
    <cellStyle name="_Currency_Orange WIP Feb 04" xfId="378" xr:uid="{00000000-0005-0000-0000-000077010000}"/>
    <cellStyle name="_Currency_Orange-Mar01" xfId="379" xr:uid="{00000000-0005-0000-0000-000078010000}"/>
    <cellStyle name="_Currency_Orange-Mar01_Telefonica Group August 12 2002" xfId="380" xr:uid="{00000000-0005-0000-0000-000079010000}"/>
    <cellStyle name="_Currency_Orange-May01" xfId="381" xr:uid="{00000000-0005-0000-0000-00007A010000}"/>
    <cellStyle name="_Currency_Orange-May01_Telefonica Group August 12 2002" xfId="382" xr:uid="{00000000-0005-0000-0000-00007B010000}"/>
    <cellStyle name="_Currency_PCS" xfId="383" xr:uid="{00000000-0005-0000-0000-00007C010000}"/>
    <cellStyle name="_Currency_QP_XXX" xfId="384" xr:uid="{00000000-0005-0000-0000-00007D010000}"/>
    <cellStyle name="_Currency_RBOC historicals" xfId="385" xr:uid="{00000000-0005-0000-0000-00007E010000}"/>
    <cellStyle name="_Currency_T - new" xfId="386" xr:uid="{00000000-0005-0000-0000-00007F010000}"/>
    <cellStyle name="_Currency_Telefonica Moviles" xfId="387" xr:uid="{00000000-0005-0000-0000-000080010000}"/>
    <cellStyle name="_Currency_TelenorInitiation-11Jan01" xfId="388" xr:uid="{00000000-0005-0000-0000-000081010000}"/>
    <cellStyle name="_Currency_TelenorInitiation-11Jan01_Telefonica Group August 12 2002" xfId="389" xr:uid="{00000000-0005-0000-0000-000082010000}"/>
    <cellStyle name="_Currency_TelenorWIPFeb01" xfId="390" xr:uid="{00000000-0005-0000-0000-000083010000}"/>
    <cellStyle name="_Currency_TelenorWIPFeb01_Telefonica Group August 12 2002" xfId="391" xr:uid="{00000000-0005-0000-0000-000084010000}"/>
    <cellStyle name="_Currency_TF1-Model WORKING" xfId="392" xr:uid="{00000000-0005-0000-0000-000085010000}"/>
    <cellStyle name="_Currency_VZ" xfId="393" xr:uid="{00000000-0005-0000-0000-000086010000}"/>
    <cellStyle name="_Currency_VZW" xfId="394" xr:uid="{00000000-0005-0000-0000-000087010000}"/>
    <cellStyle name="_CurrencySpace" xfId="395" xr:uid="{00000000-0005-0000-0000-000088010000}"/>
    <cellStyle name="_CurrencySpace_BHI" xfId="396" xr:uid="{00000000-0005-0000-0000-000089010000}"/>
    <cellStyle name="_CurrencySpace_bls roic" xfId="397" xr:uid="{00000000-0005-0000-0000-00008A010000}"/>
    <cellStyle name="_CurrencySpace_Book5 VIAPLAY SW" xfId="398" xr:uid="{00000000-0005-0000-0000-00008B010000}"/>
    <cellStyle name="_CurrencySpace_capital expenditures 6-18-02" xfId="399" xr:uid="{00000000-0005-0000-0000-00008C010000}"/>
    <cellStyle name="_CurrencySpace_DCF Core Multiple Upside Downsi" xfId="400" xr:uid="{00000000-0005-0000-0000-00008D010000}"/>
    <cellStyle name="_CurrencySpace_RBOC historicals" xfId="401" xr:uid="{00000000-0005-0000-0000-00008E010000}"/>
    <cellStyle name="_CurrencySpace_T - new" xfId="402" xr:uid="{00000000-0005-0000-0000-00008F010000}"/>
    <cellStyle name="_DCF" xfId="404" xr:uid="{00000000-0005-0000-0000-000091010000}"/>
    <cellStyle name="_DCF Core Multiple Upside Do (2)" xfId="405" xr:uid="{00000000-0005-0000-0000-000092010000}"/>
    <cellStyle name="_DCF Core Multiple Upside Downsi" xfId="406" xr:uid="{00000000-0005-0000-0000-000093010000}"/>
    <cellStyle name="_Dollar" xfId="407" xr:uid="{00000000-0005-0000-0000-000094010000}"/>
    <cellStyle name="_Dollar_3G Models" xfId="408" xr:uid="{00000000-0005-0000-0000-000095010000}"/>
    <cellStyle name="_Dollar_FT-6June2001" xfId="409" xr:uid="{00000000-0005-0000-0000-000096010000}"/>
    <cellStyle name="_Dollar_Jazztel model 16DP3-Exhibits" xfId="410" xr:uid="{00000000-0005-0000-0000-000097010000}"/>
    <cellStyle name="_Dollar_Jazztel model 16DP3-Exhibits_3G Models" xfId="411" xr:uid="{00000000-0005-0000-0000-000098010000}"/>
    <cellStyle name="_Dollar_Jazztel model 16DP3-Exhibits_FT-6June2001" xfId="412" xr:uid="{00000000-0005-0000-0000-000099010000}"/>
    <cellStyle name="_Dollar_Jazztel model 16DP3-Exhibits_FT-6June2001_1" xfId="413" xr:uid="{00000000-0005-0000-0000-00009A010000}"/>
    <cellStyle name="_Dollar_Jazztel model 16DP3-Exhibits_FT-6June2001_1_Telefonica Moviles" xfId="414" xr:uid="{00000000-0005-0000-0000-00009B010000}"/>
    <cellStyle name="_Dollar_Jazztel model 16DP3-Exhibits_FT-6June2001_Orange WIP Feb 04" xfId="415" xr:uid="{00000000-0005-0000-0000-00009C010000}"/>
    <cellStyle name="_Dollar_Jazztel model 16DP3-Exhibits_Telefonica Group August 12 2002" xfId="416" xr:uid="{00000000-0005-0000-0000-00009D010000}"/>
    <cellStyle name="_Dollar_Jazztel model 16DP3-Exhibits_Telefonica Moviles" xfId="417" xr:uid="{00000000-0005-0000-0000-00009E010000}"/>
    <cellStyle name="_Dollar_Jazztel model 18DP-exhibits" xfId="418" xr:uid="{00000000-0005-0000-0000-00009F010000}"/>
    <cellStyle name="_Dollar_Jazztel model 18DP-exhibits_3G Models" xfId="419" xr:uid="{00000000-0005-0000-0000-0000A0010000}"/>
    <cellStyle name="_Dollar_Jazztel model 18DP-exhibits_Orange WIP Feb 04" xfId="420" xr:uid="{00000000-0005-0000-0000-0000A1010000}"/>
    <cellStyle name="_Dollar_Jazztel model 18DP-exhibits_Orange-Mar01" xfId="421" xr:uid="{00000000-0005-0000-0000-0000A2010000}"/>
    <cellStyle name="_Dollar_Jazztel model 18DP-exhibits_Orange-Mar01_FT 22July 02_1.1" xfId="422" xr:uid="{00000000-0005-0000-0000-0000A3010000}"/>
    <cellStyle name="_Dollar_Jazztel model 18DP-exhibits_Orange-Mar01_Orange WIP Feb 04" xfId="423" xr:uid="{00000000-0005-0000-0000-0000A4010000}"/>
    <cellStyle name="_Dollar_Jazztel model 18DP-exhibits_Orange-May01" xfId="424" xr:uid="{00000000-0005-0000-0000-0000A5010000}"/>
    <cellStyle name="_Dollar_Jazztel model 18DP-exhibits_Orange-May01_Orange WIP Feb 04" xfId="425" xr:uid="{00000000-0005-0000-0000-0000A6010000}"/>
    <cellStyle name="_Dollar_Jazztel model 18DP-exhibits_Orange-May01_Telefonica Group August 12 2002" xfId="426" xr:uid="{00000000-0005-0000-0000-0000A7010000}"/>
    <cellStyle name="_Dollar_Jazztel model 18DP-exhibits_T_MOBIL2" xfId="427" xr:uid="{00000000-0005-0000-0000-0000A8010000}"/>
    <cellStyle name="_Dollar_Jazztel model 18DP-exhibits_T_MOBIL2_FT-6June2001" xfId="428" xr:uid="{00000000-0005-0000-0000-0000A9010000}"/>
    <cellStyle name="_Dollar_Jazztel model 18DP-exhibits_T_MOBIL2_FT-6June2001_Orange WIP Feb 04" xfId="429" xr:uid="{00000000-0005-0000-0000-0000AA010000}"/>
    <cellStyle name="_Dollar_Jazztel model 18DP-exhibits_T_MOBIL2_Orange WIP Feb 04" xfId="430" xr:uid="{00000000-0005-0000-0000-0000AB010000}"/>
    <cellStyle name="_Dollar_Jazztel model 18DP-exhibits_T_MOBIL2_Orange-May01" xfId="431" xr:uid="{00000000-0005-0000-0000-0000AC010000}"/>
    <cellStyle name="_Dollar_Jazztel model 18DP-exhibits_T_MOBIL2_Orange-May01_FT 22July 02_1.1" xfId="432" xr:uid="{00000000-0005-0000-0000-0000AD010000}"/>
    <cellStyle name="_Dollar_Jazztel model 18DP-exhibits_T_MOBIL2_Orange-May01_Orange WIP Feb 04" xfId="433" xr:uid="{00000000-0005-0000-0000-0000AE010000}"/>
    <cellStyle name="_Dollar_Jazztel model 18DP-exhibits_T_MOBIL2_Orange-May01_Telefonica Moviles" xfId="434" xr:uid="{00000000-0005-0000-0000-0000AF010000}"/>
    <cellStyle name="_Dollar_Jazztel model 18DP-exhibits_T_MOBIL2_Orange-May01_Telefonica Moviles_1" xfId="435" xr:uid="{00000000-0005-0000-0000-0000B0010000}"/>
    <cellStyle name="_Dollar_Jazztel model 18DP-exhibits_T_MOBIL2_Telefonica Group August 12 2002" xfId="436" xr:uid="{00000000-0005-0000-0000-0000B1010000}"/>
    <cellStyle name="_Dollar_Jazztel model 18DP-exhibits_T_MOBIL2_Telefonica Moviles" xfId="437" xr:uid="{00000000-0005-0000-0000-0000B2010000}"/>
    <cellStyle name="_Dollar_Jazztel model 18DP-exhibits_Telefonica Moviles" xfId="438" xr:uid="{00000000-0005-0000-0000-0000B3010000}"/>
    <cellStyle name="_Dollar_Jazztel model 18DP-exhibits_TelenorInitiation-11Jan01" xfId="439" xr:uid="{00000000-0005-0000-0000-0000B4010000}"/>
    <cellStyle name="_Dollar_Jazztel model 18DP-exhibits_TelenorInitiation-11Jan01_FT 22July 02_1.1" xfId="440" xr:uid="{00000000-0005-0000-0000-0000B5010000}"/>
    <cellStyle name="_Dollar_Jazztel model 18DP-exhibits_TelenorInitiation-11Jan01_Orange WIP Feb 04" xfId="441" xr:uid="{00000000-0005-0000-0000-0000B6010000}"/>
    <cellStyle name="_Dollar_Jazztel model 18DP-exhibits_TelenorWIPFeb01" xfId="442" xr:uid="{00000000-0005-0000-0000-0000B7010000}"/>
    <cellStyle name="_Dollar_Jazztel model 18DP-exhibits_TelenorWIPFeb01_FT 22July 02_1.1" xfId="443" xr:uid="{00000000-0005-0000-0000-0000B8010000}"/>
    <cellStyle name="_Dollar_Jazztel model 18DP-exhibits_TelenorWIPFeb01_Orange WIP Feb 04" xfId="444" xr:uid="{00000000-0005-0000-0000-0000B9010000}"/>
    <cellStyle name="_Dollar_Orange WIP Feb 04" xfId="445" xr:uid="{00000000-0005-0000-0000-0000BA010000}"/>
    <cellStyle name="_Dollar_Orange-May01" xfId="446" xr:uid="{00000000-0005-0000-0000-0000BB010000}"/>
    <cellStyle name="_Dollar_Orange-Sep01" xfId="447" xr:uid="{00000000-0005-0000-0000-0000BC010000}"/>
    <cellStyle name="_Dollar_Telefonica Moviles" xfId="448" xr:uid="{00000000-0005-0000-0000-0000BD010000}"/>
    <cellStyle name="_Euro" xfId="505" xr:uid="{00000000-0005-0000-0000-0000F6010000}"/>
    <cellStyle name="_Euro_Request Template" xfId="506" xr:uid="{00000000-0005-0000-0000-0000F7010000}"/>
    <cellStyle name="_Fixed costs" xfId="520" xr:uid="{00000000-0005-0000-0000-000005020000}"/>
    <cellStyle name="_Free TV KPI final template 100521" xfId="521" xr:uid="{00000000-0005-0000-0000-000006020000}"/>
    <cellStyle name="_Free TV KPI Norway 2010 - SEK" xfId="522" xr:uid="{00000000-0005-0000-0000-000007020000}"/>
    <cellStyle name="_Ghana BP - Jan 2010 - revised" xfId="523" xr:uid="{00000000-0005-0000-0000-000008020000}"/>
    <cellStyle name="_Heading" xfId="546" xr:uid="{00000000-0005-0000-0000-00001F020000}"/>
    <cellStyle name="_Heading_BLS" xfId="547" xr:uid="{00000000-0005-0000-0000-000020020000}"/>
    <cellStyle name="_Heading_bls roic" xfId="548" xr:uid="{00000000-0005-0000-0000-000021020000}"/>
    <cellStyle name="_Heading_Book9" xfId="549" xr:uid="{00000000-0005-0000-0000-000022020000}"/>
    <cellStyle name="_Heading_Broadband Comps" xfId="550" xr:uid="{00000000-0005-0000-0000-000023020000}"/>
    <cellStyle name="_Heading_capital expenditures 6-18-02" xfId="551" xr:uid="{00000000-0005-0000-0000-000024020000}"/>
    <cellStyle name="_Heading_CTCO" xfId="552" xr:uid="{00000000-0005-0000-0000-000025020000}"/>
    <cellStyle name="_Heading_DCF Core Multiple Upside Downsi" xfId="553" xr:uid="{00000000-0005-0000-0000-000026020000}"/>
    <cellStyle name="_Heading_Q" xfId="554" xr:uid="{00000000-0005-0000-0000-000027020000}"/>
    <cellStyle name="_Heading_q - new guidance" xfId="555" xr:uid="{00000000-0005-0000-0000-000028020000}"/>
    <cellStyle name="_Heading_q - valuation" xfId="556" xr:uid="{00000000-0005-0000-0000-000029020000}"/>
    <cellStyle name="_Heading_Q model_041802" xfId="557" xr:uid="{00000000-0005-0000-0000-00002A020000}"/>
    <cellStyle name="_Heading_Q_update" xfId="558" xr:uid="{00000000-0005-0000-0000-00002B020000}"/>
    <cellStyle name="_Heading_Qwest Analysis" xfId="559" xr:uid="{00000000-0005-0000-0000-00002C020000}"/>
    <cellStyle name="_Heading_RBOC historicals" xfId="560" xr:uid="{00000000-0005-0000-0000-00002D020000}"/>
    <cellStyle name="_Heading_T - new" xfId="561" xr:uid="{00000000-0005-0000-0000-00002E020000}"/>
    <cellStyle name="_Heading_VZ" xfId="562" xr:uid="{00000000-0005-0000-0000-00002F020000}"/>
    <cellStyle name="_Highlight" xfId="563" xr:uid="{00000000-0005-0000-0000-000030020000}"/>
    <cellStyle name="_INPUTS" xfId="567" xr:uid="{00000000-0005-0000-0000-000034020000}"/>
    <cellStyle name="_Korea ad market" xfId="732" xr:uid="{00000000-0005-0000-0000-0000D9020000}"/>
    <cellStyle name="_Kyivstar grunnlag Q407~1" xfId="735" xr:uid="{00000000-0005-0000-0000-0000DC020000}"/>
    <cellStyle name="_Lithuania 5 Year Plan 2010 05 27 Laura" xfId="737" xr:uid="{00000000-0005-0000-0000-0000DE020000}"/>
    <cellStyle name="_Minority Interest and EV" xfId="738" xr:uid="{00000000-0005-0000-0000-0000DF020000}"/>
    <cellStyle name="_msft-dcf" xfId="739" xr:uid="{00000000-0005-0000-0000-0000E0020000}"/>
    <cellStyle name="_MTG post-09Q4" xfId="740" xr:uid="{00000000-0005-0000-0000-0000E1020000}"/>
    <cellStyle name="_Multiple" xfId="741" xr:uid="{00000000-0005-0000-0000-0000E2020000}"/>
    <cellStyle name="_Multiple_3G Models" xfId="742" xr:uid="{00000000-0005-0000-0000-0000E3020000}"/>
    <cellStyle name="_Multiple_Annual - Consolidated" xfId="743" xr:uid="{00000000-0005-0000-0000-0000E4020000}"/>
    <cellStyle name="_Multiple_Antena3-Model WORKING" xfId="744" xr:uid="{00000000-0005-0000-0000-0000E5020000}"/>
    <cellStyle name="_Multiple_BHI" xfId="745" xr:uid="{00000000-0005-0000-0000-0000E6020000}"/>
    <cellStyle name="_Multiple_bls roic" xfId="746" xr:uid="{00000000-0005-0000-0000-0000E7020000}"/>
    <cellStyle name="_Multiple_Book1" xfId="747" xr:uid="{00000000-0005-0000-0000-0000E8020000}"/>
    <cellStyle name="_Multiple_Book1_3G Models" xfId="748" xr:uid="{00000000-0005-0000-0000-0000E9020000}"/>
    <cellStyle name="_Multiple_Book1_Jazztel model 16DP3-Exhibits" xfId="749" xr:uid="{00000000-0005-0000-0000-0000EA020000}"/>
    <cellStyle name="_Multiple_Book1_Jazztel model 16DP3-Exhibits_3G Models" xfId="750" xr:uid="{00000000-0005-0000-0000-0000EB020000}"/>
    <cellStyle name="_Multiple_Book1_Jazztel model 16DP3-Exhibits_FT-6June2001" xfId="751" xr:uid="{00000000-0005-0000-0000-0000EC020000}"/>
    <cellStyle name="_Multiple_Book1_Jazztel model 16DP3-Exhibits_FT-6June2001_1" xfId="752" xr:uid="{00000000-0005-0000-0000-0000ED020000}"/>
    <cellStyle name="_Multiple_Book1_Jazztel model 16DP3-Exhibits_FT-6June2001_1_Orange WIP Feb 04" xfId="753" xr:uid="{00000000-0005-0000-0000-0000EE020000}"/>
    <cellStyle name="_Multiple_Book1_Jazztel model 16DP3-Exhibits_FT-6June2001_1_Telefonica Moviles" xfId="754" xr:uid="{00000000-0005-0000-0000-0000EF020000}"/>
    <cellStyle name="_Multiple_Book1_Jazztel model 16DP3-Exhibits_FT-6June2001_Orange WIP Feb 04" xfId="755" xr:uid="{00000000-0005-0000-0000-0000F0020000}"/>
    <cellStyle name="_Multiple_Book1_Jazztel model 16DP3-Exhibits_Orange WIP Feb 04" xfId="756" xr:uid="{00000000-0005-0000-0000-0000F1020000}"/>
    <cellStyle name="_Multiple_Book1_Jazztel model 16DP3-Exhibits_Telefonica Moviles" xfId="757" xr:uid="{00000000-0005-0000-0000-0000F2020000}"/>
    <cellStyle name="_Multiple_Book1_Jazztel model 18DP-exhibits" xfId="758" xr:uid="{00000000-0005-0000-0000-0000F3020000}"/>
    <cellStyle name="_Multiple_Book1_Jazztel model 18DP-exhibits_FT-6June2001" xfId="759" xr:uid="{00000000-0005-0000-0000-0000F4020000}"/>
    <cellStyle name="_Multiple_Book1_Jazztel model 18DP-exhibits_FT-6June2001_Orange WIP Feb 04" xfId="760" xr:uid="{00000000-0005-0000-0000-0000F5020000}"/>
    <cellStyle name="_Multiple_Book1_Jazztel model 18DP-exhibits_Orange WIP Feb 04" xfId="761" xr:uid="{00000000-0005-0000-0000-0000F6020000}"/>
    <cellStyle name="_Multiple_Book1_Jazztel model 18DP-exhibits_Orange-Mar01" xfId="762" xr:uid="{00000000-0005-0000-0000-0000F7020000}"/>
    <cellStyle name="_Multiple_Book1_Jazztel model 18DP-exhibits_Orange-May01" xfId="763" xr:uid="{00000000-0005-0000-0000-0000F8020000}"/>
    <cellStyle name="_Multiple_Book1_Jazztel model 18DP-exhibits_T_MOBIL2" xfId="764" xr:uid="{00000000-0005-0000-0000-0000F9020000}"/>
    <cellStyle name="_Multiple_Book1_Jazztel model 18DP-exhibits_T_MOBIL2_FT-6June2001" xfId="765" xr:uid="{00000000-0005-0000-0000-0000FA020000}"/>
    <cellStyle name="_Multiple_Book1_Jazztel model 18DP-exhibits_T_MOBIL2_FT-6June2001_1" xfId="766" xr:uid="{00000000-0005-0000-0000-0000FB020000}"/>
    <cellStyle name="_Multiple_Book1_Jazztel model 18DP-exhibits_T_MOBIL2_Orange WIP Feb 04" xfId="767" xr:uid="{00000000-0005-0000-0000-0000FC020000}"/>
    <cellStyle name="_Multiple_Book1_Jazztel model 18DP-exhibits_T_MOBIL2_Orange-May01" xfId="768" xr:uid="{00000000-0005-0000-0000-0000FD020000}"/>
    <cellStyle name="_Multiple_Book1_Jazztel model 18DP-exhibits_T_MOBIL2_Orange-May01_Orange WIP Feb 04" xfId="769" xr:uid="{00000000-0005-0000-0000-0000FE020000}"/>
    <cellStyle name="_Multiple_Book1_Jazztel model 18DP-exhibits_T_MOBIL2_Orange-May01_Telefonica Group August 12 2002" xfId="770" xr:uid="{00000000-0005-0000-0000-0000FF020000}"/>
    <cellStyle name="_Multiple_Book1_Jazztel model 18DP-exhibits_T_MOBIL2_Telefonica Group August 12 2002" xfId="771" xr:uid="{00000000-0005-0000-0000-000000030000}"/>
    <cellStyle name="_Multiple_Book1_Jazztel model 18DP-exhibits_T_MOBIL2_Telefonica Moviles" xfId="772" xr:uid="{00000000-0005-0000-0000-000001030000}"/>
    <cellStyle name="_Multiple_Book1_Jazztel model 18DP-exhibits_Telefonica Group August 12 2002" xfId="773" xr:uid="{00000000-0005-0000-0000-000002030000}"/>
    <cellStyle name="_Multiple_Book1_Jazztel model 18DP-exhibits_Telefonica Moviles" xfId="774" xr:uid="{00000000-0005-0000-0000-000003030000}"/>
    <cellStyle name="_Multiple_Book1_Jazztel model 18DP-exhibits_TelenorInitiation-11Jan01" xfId="775" xr:uid="{00000000-0005-0000-0000-000004030000}"/>
    <cellStyle name="_Multiple_Book1_Jazztel model 18DP-exhibits_TelenorWIPFeb01" xfId="776" xr:uid="{00000000-0005-0000-0000-000005030000}"/>
    <cellStyle name="_Multiple_Book1_Jazztel model 18DP-exhibits_Telia-April01(new structure)" xfId="777" xr:uid="{00000000-0005-0000-0000-000006030000}"/>
    <cellStyle name="_Multiple_Book1_Jazztel model 18DP-exhibits_Telia-April01(new structure)_FT-6June2001" xfId="778" xr:uid="{00000000-0005-0000-0000-000007030000}"/>
    <cellStyle name="_Multiple_Book1_Jazztel model 18DP-exhibits_Telia-April01(new structure)_FT-6June2001_Orange WIP Feb 04" xfId="779" xr:uid="{00000000-0005-0000-0000-000008030000}"/>
    <cellStyle name="_Multiple_Book1_Jazztel model 18DP-exhibits_Telia-April01(new structure)_FT-6June2001_Telefonica Moviles" xfId="780" xr:uid="{00000000-0005-0000-0000-000009030000}"/>
    <cellStyle name="_Multiple_Book1_Jazztel model 18DP-exhibits_Telia-April01(new structure)_Telefonica Group August 12 2002" xfId="781" xr:uid="{00000000-0005-0000-0000-00000A030000}"/>
    <cellStyle name="_Multiple_Book1_Jazztel model 18DP-exhibits_Telia-April01(new structure)_Telefonica Moviles" xfId="782" xr:uid="{00000000-0005-0000-0000-00000B030000}"/>
    <cellStyle name="_Multiple_Book1_Jazztel1" xfId="783" xr:uid="{00000000-0005-0000-0000-00000C030000}"/>
    <cellStyle name="_Multiple_Book1_Orange WIP Feb 04" xfId="784" xr:uid="{00000000-0005-0000-0000-00000D030000}"/>
    <cellStyle name="_Multiple_Book1_Orange-Mar01" xfId="785" xr:uid="{00000000-0005-0000-0000-00000E030000}"/>
    <cellStyle name="_Multiple_Book1_Orange-Mar01_FT 22July 02_1.1" xfId="786" xr:uid="{00000000-0005-0000-0000-00000F030000}"/>
    <cellStyle name="_Multiple_Book1_Orange-Mar01_FT-6June2001" xfId="787" xr:uid="{00000000-0005-0000-0000-000010030000}"/>
    <cellStyle name="_Multiple_Book1_Orange-Mar01_Telefonica Moviles" xfId="788" xr:uid="{00000000-0005-0000-0000-000011030000}"/>
    <cellStyle name="_Multiple_Book1_Orange-Mar01_Telefonica Moviles_1" xfId="789" xr:uid="{00000000-0005-0000-0000-000012030000}"/>
    <cellStyle name="_Multiple_Book1_Orange-May01" xfId="790" xr:uid="{00000000-0005-0000-0000-000013030000}"/>
    <cellStyle name="_Multiple_Book1_Orange-May01_FT-6June2001" xfId="791" xr:uid="{00000000-0005-0000-0000-000014030000}"/>
    <cellStyle name="_Multiple_Book1_Orange-May01_FT-6June2001_Telefonica Moviles" xfId="792" xr:uid="{00000000-0005-0000-0000-000015030000}"/>
    <cellStyle name="_Multiple_Book1_Orange-May01_Orange WIP Feb 04" xfId="793" xr:uid="{00000000-0005-0000-0000-000016030000}"/>
    <cellStyle name="_Multiple_Book1_Orange-May01_Telefonica Group August 12 2002" xfId="794" xr:uid="{00000000-0005-0000-0000-000017030000}"/>
    <cellStyle name="_Multiple_Book1_Orange-May01_Telefonica Moviles" xfId="795" xr:uid="{00000000-0005-0000-0000-000018030000}"/>
    <cellStyle name="_Multiple_Book1_T_MOBIL2" xfId="796" xr:uid="{00000000-0005-0000-0000-000019030000}"/>
    <cellStyle name="_Multiple_Book1_Telefonica Moviles" xfId="797" xr:uid="{00000000-0005-0000-0000-00001A030000}"/>
    <cellStyle name="_Multiple_Book1_TelenorInitiation-11Jan01" xfId="798" xr:uid="{00000000-0005-0000-0000-00001B030000}"/>
    <cellStyle name="_Multiple_Book1_TelenorInitiation-11Jan01_FT 22July 02_1.1" xfId="799" xr:uid="{00000000-0005-0000-0000-00001C030000}"/>
    <cellStyle name="_Multiple_Book1_TelenorInitiation-11Jan01_FT-6June2001" xfId="800" xr:uid="{00000000-0005-0000-0000-00001D030000}"/>
    <cellStyle name="_Multiple_Book1_TelenorInitiation-11Jan01_Telefonica Moviles" xfId="801" xr:uid="{00000000-0005-0000-0000-00001E030000}"/>
    <cellStyle name="_Multiple_Book1_TelenorInitiation-11Jan01_Telefonica Moviles_1" xfId="802" xr:uid="{00000000-0005-0000-0000-00001F030000}"/>
    <cellStyle name="_Multiple_Book1_TelenorWIPFeb01" xfId="803" xr:uid="{00000000-0005-0000-0000-000020030000}"/>
    <cellStyle name="_Multiple_Book1_TelenorWIPFeb01_FT 22July 02_1.1" xfId="804" xr:uid="{00000000-0005-0000-0000-000021030000}"/>
    <cellStyle name="_Multiple_Book1_TelenorWIPFeb01_FT-6June2001" xfId="805" xr:uid="{00000000-0005-0000-0000-000022030000}"/>
    <cellStyle name="_Multiple_Book1_TelenorWIPFeb01_Telefonica Moviles" xfId="806" xr:uid="{00000000-0005-0000-0000-000023030000}"/>
    <cellStyle name="_Multiple_Book1_TelenorWIPFeb01_Telefonica Moviles_1" xfId="807" xr:uid="{00000000-0005-0000-0000-000024030000}"/>
    <cellStyle name="_Multiple_Book1_Telia-April01(new structure)" xfId="808" xr:uid="{00000000-0005-0000-0000-000025030000}"/>
    <cellStyle name="_Multiple_Book11" xfId="809" xr:uid="{00000000-0005-0000-0000-000026030000}"/>
    <cellStyle name="_Multiple_Book11_3G Models" xfId="810" xr:uid="{00000000-0005-0000-0000-000027030000}"/>
    <cellStyle name="_Multiple_Book11_Jazztel model 16DP3-Exhibits" xfId="811" xr:uid="{00000000-0005-0000-0000-000028030000}"/>
    <cellStyle name="_Multiple_Book11_Jazztel model 16DP3-Exhibits_3G Models" xfId="812" xr:uid="{00000000-0005-0000-0000-000029030000}"/>
    <cellStyle name="_Multiple_Book11_Jazztel model 16DP3-Exhibits_FT-6June2001" xfId="813" xr:uid="{00000000-0005-0000-0000-00002A030000}"/>
    <cellStyle name="_Multiple_Book11_Jazztel model 16DP3-Exhibits_FT-6June2001_1" xfId="814" xr:uid="{00000000-0005-0000-0000-00002B030000}"/>
    <cellStyle name="_Multiple_Book11_Jazztel model 16DP3-Exhibits_FT-6June2001_1_Orange WIP Feb 04" xfId="815" xr:uid="{00000000-0005-0000-0000-00002C030000}"/>
    <cellStyle name="_Multiple_Book11_Jazztel model 16DP3-Exhibits_FT-6June2001_1_Telefonica Moviles" xfId="816" xr:uid="{00000000-0005-0000-0000-00002D030000}"/>
    <cellStyle name="_Multiple_Book11_Jazztel model 16DP3-Exhibits_FT-6June2001_Orange WIP Feb 04" xfId="817" xr:uid="{00000000-0005-0000-0000-00002E030000}"/>
    <cellStyle name="_Multiple_Book11_Jazztel model 16DP3-Exhibits_Orange WIP Feb 04" xfId="818" xr:uid="{00000000-0005-0000-0000-00002F030000}"/>
    <cellStyle name="_Multiple_Book11_Jazztel model 16DP3-Exhibits_Telefonica Moviles" xfId="819" xr:uid="{00000000-0005-0000-0000-000030030000}"/>
    <cellStyle name="_Multiple_Book11_Jazztel model 18DP-exhibits" xfId="820" xr:uid="{00000000-0005-0000-0000-000031030000}"/>
    <cellStyle name="_Multiple_Book11_Jazztel model 18DP-exhibits_FT-6June2001" xfId="821" xr:uid="{00000000-0005-0000-0000-000032030000}"/>
    <cellStyle name="_Multiple_Book11_Jazztel model 18DP-exhibits_FT-6June2001_Orange WIP Feb 04" xfId="822" xr:uid="{00000000-0005-0000-0000-000033030000}"/>
    <cellStyle name="_Multiple_Book11_Jazztel model 18DP-exhibits_Orange WIP Feb 04" xfId="823" xr:uid="{00000000-0005-0000-0000-000034030000}"/>
    <cellStyle name="_Multiple_Book11_Jazztel model 18DP-exhibits_Orange-Mar01" xfId="824" xr:uid="{00000000-0005-0000-0000-000035030000}"/>
    <cellStyle name="_Multiple_Book11_Jazztel model 18DP-exhibits_Orange-May01" xfId="825" xr:uid="{00000000-0005-0000-0000-000036030000}"/>
    <cellStyle name="_Multiple_Book11_Jazztel model 18DP-exhibits_T_MOBIL2" xfId="826" xr:uid="{00000000-0005-0000-0000-000037030000}"/>
    <cellStyle name="_Multiple_Book11_Jazztel model 18DP-exhibits_T_MOBIL2_FT-6June2001" xfId="827" xr:uid="{00000000-0005-0000-0000-000038030000}"/>
    <cellStyle name="_Multiple_Book11_Jazztel model 18DP-exhibits_T_MOBIL2_FT-6June2001_1" xfId="828" xr:uid="{00000000-0005-0000-0000-000039030000}"/>
    <cellStyle name="_Multiple_Book11_Jazztel model 18DP-exhibits_T_MOBIL2_Orange WIP Feb 04" xfId="829" xr:uid="{00000000-0005-0000-0000-00003A030000}"/>
    <cellStyle name="_Multiple_Book11_Jazztel model 18DP-exhibits_T_MOBIL2_Orange-May01" xfId="830" xr:uid="{00000000-0005-0000-0000-00003B030000}"/>
    <cellStyle name="_Multiple_Book11_Jazztel model 18DP-exhibits_T_MOBIL2_Orange-May01_Orange WIP Feb 04" xfId="831" xr:uid="{00000000-0005-0000-0000-00003C030000}"/>
    <cellStyle name="_Multiple_Book11_Jazztel model 18DP-exhibits_T_MOBIL2_Orange-May01_Telefonica Group August 12 2002" xfId="832" xr:uid="{00000000-0005-0000-0000-00003D030000}"/>
    <cellStyle name="_Multiple_Book11_Jazztel model 18DP-exhibits_T_MOBIL2_Telefonica Group August 12 2002" xfId="833" xr:uid="{00000000-0005-0000-0000-00003E030000}"/>
    <cellStyle name="_Multiple_Book11_Jazztel model 18DP-exhibits_T_MOBIL2_Telefonica Moviles" xfId="834" xr:uid="{00000000-0005-0000-0000-00003F030000}"/>
    <cellStyle name="_Multiple_Book11_Jazztel model 18DP-exhibits_Telefonica Group August 12 2002" xfId="835" xr:uid="{00000000-0005-0000-0000-000040030000}"/>
    <cellStyle name="_Multiple_Book11_Jazztel model 18DP-exhibits_Telefonica Moviles" xfId="836" xr:uid="{00000000-0005-0000-0000-000041030000}"/>
    <cellStyle name="_Multiple_Book11_Jazztel model 18DP-exhibits_TelenorInitiation-11Jan01" xfId="837" xr:uid="{00000000-0005-0000-0000-000042030000}"/>
    <cellStyle name="_Multiple_Book11_Jazztel model 18DP-exhibits_TelenorWIPFeb01" xfId="838" xr:uid="{00000000-0005-0000-0000-000043030000}"/>
    <cellStyle name="_Multiple_Book11_Jazztel model 18DP-exhibits_Telia-April01(new structure)" xfId="839" xr:uid="{00000000-0005-0000-0000-000044030000}"/>
    <cellStyle name="_Multiple_Book11_Jazztel model 18DP-exhibits_Telia-April01(new structure)_FT-6June2001" xfId="840" xr:uid="{00000000-0005-0000-0000-000045030000}"/>
    <cellStyle name="_Multiple_Book11_Jazztel model 18DP-exhibits_Telia-April01(new structure)_FT-6June2001_Orange WIP Feb 04" xfId="841" xr:uid="{00000000-0005-0000-0000-000046030000}"/>
    <cellStyle name="_Multiple_Book11_Jazztel model 18DP-exhibits_Telia-April01(new structure)_FT-6June2001_Telefonica Moviles" xfId="842" xr:uid="{00000000-0005-0000-0000-000047030000}"/>
    <cellStyle name="_Multiple_Book11_Jazztel model 18DP-exhibits_Telia-April01(new structure)_Telefonica Group August 12 2002" xfId="843" xr:uid="{00000000-0005-0000-0000-000048030000}"/>
    <cellStyle name="_Multiple_Book11_Jazztel model 18DP-exhibits_Telia-April01(new structure)_Telefonica Moviles" xfId="844" xr:uid="{00000000-0005-0000-0000-000049030000}"/>
    <cellStyle name="_Multiple_Book11_Jazztel1" xfId="845" xr:uid="{00000000-0005-0000-0000-00004A030000}"/>
    <cellStyle name="_Multiple_Book11_Orange WIP Feb 04" xfId="846" xr:uid="{00000000-0005-0000-0000-00004B030000}"/>
    <cellStyle name="_Multiple_Book11_Orange-Mar01" xfId="847" xr:uid="{00000000-0005-0000-0000-00004C030000}"/>
    <cellStyle name="_Multiple_Book11_Orange-Mar01_FT 22July 02_1.1" xfId="848" xr:uid="{00000000-0005-0000-0000-00004D030000}"/>
    <cellStyle name="_Multiple_Book11_Orange-Mar01_FT-6June2001" xfId="849" xr:uid="{00000000-0005-0000-0000-00004E030000}"/>
    <cellStyle name="_Multiple_Book11_Orange-Mar01_Telefonica Moviles" xfId="850" xr:uid="{00000000-0005-0000-0000-00004F030000}"/>
    <cellStyle name="_Multiple_Book11_Orange-Mar01_Telefonica Moviles_1" xfId="851" xr:uid="{00000000-0005-0000-0000-000050030000}"/>
    <cellStyle name="_Multiple_Book11_Orange-May01" xfId="852" xr:uid="{00000000-0005-0000-0000-000051030000}"/>
    <cellStyle name="_Multiple_Book11_Orange-May01_FT-6June2001" xfId="853" xr:uid="{00000000-0005-0000-0000-000052030000}"/>
    <cellStyle name="_Multiple_Book11_Orange-May01_FT-6June2001_Telefonica Moviles" xfId="854" xr:uid="{00000000-0005-0000-0000-000053030000}"/>
    <cellStyle name="_Multiple_Book11_Orange-May01_Orange WIP Feb 04" xfId="855" xr:uid="{00000000-0005-0000-0000-000054030000}"/>
    <cellStyle name="_Multiple_Book11_Orange-May01_Telefonica Group August 12 2002" xfId="856" xr:uid="{00000000-0005-0000-0000-000055030000}"/>
    <cellStyle name="_Multiple_Book11_Orange-May01_Telefonica Moviles" xfId="857" xr:uid="{00000000-0005-0000-0000-000056030000}"/>
    <cellStyle name="_Multiple_Book11_T_MOBIL2" xfId="858" xr:uid="{00000000-0005-0000-0000-000057030000}"/>
    <cellStyle name="_Multiple_Book11_Telefonica Moviles" xfId="859" xr:uid="{00000000-0005-0000-0000-000058030000}"/>
    <cellStyle name="_Multiple_Book11_TelenorInitiation-11Jan01" xfId="860" xr:uid="{00000000-0005-0000-0000-000059030000}"/>
    <cellStyle name="_Multiple_Book11_TelenorInitiation-11Jan01_FT 22July 02_1.1" xfId="861" xr:uid="{00000000-0005-0000-0000-00005A030000}"/>
    <cellStyle name="_Multiple_Book11_TelenorInitiation-11Jan01_FT-6June2001" xfId="862" xr:uid="{00000000-0005-0000-0000-00005B030000}"/>
    <cellStyle name="_Multiple_Book11_TelenorInitiation-11Jan01_Telefonica Moviles" xfId="863" xr:uid="{00000000-0005-0000-0000-00005C030000}"/>
    <cellStyle name="_Multiple_Book11_TelenorInitiation-11Jan01_Telefonica Moviles_1" xfId="864" xr:uid="{00000000-0005-0000-0000-00005D030000}"/>
    <cellStyle name="_Multiple_Book11_TelenorWIPFeb01" xfId="865" xr:uid="{00000000-0005-0000-0000-00005E030000}"/>
    <cellStyle name="_Multiple_Book11_TelenorWIPFeb01_FT 22July 02_1.1" xfId="866" xr:uid="{00000000-0005-0000-0000-00005F030000}"/>
    <cellStyle name="_Multiple_Book11_TelenorWIPFeb01_FT-6June2001" xfId="867" xr:uid="{00000000-0005-0000-0000-000060030000}"/>
    <cellStyle name="_Multiple_Book11_TelenorWIPFeb01_Telefonica Moviles" xfId="868" xr:uid="{00000000-0005-0000-0000-000061030000}"/>
    <cellStyle name="_Multiple_Book11_TelenorWIPFeb01_Telefonica Moviles_1" xfId="869" xr:uid="{00000000-0005-0000-0000-000062030000}"/>
    <cellStyle name="_Multiple_Book11_Telia-April01(new structure)" xfId="870" xr:uid="{00000000-0005-0000-0000-000063030000}"/>
    <cellStyle name="_Multiple_Book12" xfId="871" xr:uid="{00000000-0005-0000-0000-000064030000}"/>
    <cellStyle name="_Multiple_Book12_3G Models" xfId="872" xr:uid="{00000000-0005-0000-0000-000065030000}"/>
    <cellStyle name="_Multiple_Book12_Jazztel model 16DP3-Exhibits" xfId="873" xr:uid="{00000000-0005-0000-0000-000066030000}"/>
    <cellStyle name="_Multiple_Book12_Jazztel model 16DP3-Exhibits_3G Models" xfId="874" xr:uid="{00000000-0005-0000-0000-000067030000}"/>
    <cellStyle name="_Multiple_Book12_Jazztel model 16DP3-Exhibits_FT-6June2001" xfId="875" xr:uid="{00000000-0005-0000-0000-000068030000}"/>
    <cellStyle name="_Multiple_Book12_Jazztel model 16DP3-Exhibits_FT-6June2001_1" xfId="876" xr:uid="{00000000-0005-0000-0000-000069030000}"/>
    <cellStyle name="_Multiple_Book12_Jazztel model 16DP3-Exhibits_FT-6June2001_1_Orange WIP Feb 04" xfId="877" xr:uid="{00000000-0005-0000-0000-00006A030000}"/>
    <cellStyle name="_Multiple_Book12_Jazztel model 16DP3-Exhibits_FT-6June2001_1_Telefonica Moviles" xfId="878" xr:uid="{00000000-0005-0000-0000-00006B030000}"/>
    <cellStyle name="_Multiple_Book12_Jazztel model 16DP3-Exhibits_FT-6June2001_Orange WIP Feb 04" xfId="879" xr:uid="{00000000-0005-0000-0000-00006C030000}"/>
    <cellStyle name="_Multiple_Book12_Jazztel model 16DP3-Exhibits_Orange WIP Feb 04" xfId="880" xr:uid="{00000000-0005-0000-0000-00006D030000}"/>
    <cellStyle name="_Multiple_Book12_Jazztel model 16DP3-Exhibits_Telefonica Moviles" xfId="881" xr:uid="{00000000-0005-0000-0000-00006E030000}"/>
    <cellStyle name="_Multiple_Book12_Jazztel model 18DP-exhibits" xfId="882" xr:uid="{00000000-0005-0000-0000-00006F030000}"/>
    <cellStyle name="_Multiple_Book12_Jazztel model 18DP-exhibits_FT-6June2001" xfId="883" xr:uid="{00000000-0005-0000-0000-000070030000}"/>
    <cellStyle name="_Multiple_Book12_Jazztel model 18DP-exhibits_FT-6June2001_Orange WIP Feb 04" xfId="884" xr:uid="{00000000-0005-0000-0000-000071030000}"/>
    <cellStyle name="_Multiple_Book12_Jazztel model 18DP-exhibits_Orange WIP Feb 04" xfId="885" xr:uid="{00000000-0005-0000-0000-000072030000}"/>
    <cellStyle name="_Multiple_Book12_Jazztel model 18DP-exhibits_Orange-Mar01" xfId="886" xr:uid="{00000000-0005-0000-0000-000073030000}"/>
    <cellStyle name="_Multiple_Book12_Jazztel model 18DP-exhibits_Orange-May01" xfId="887" xr:uid="{00000000-0005-0000-0000-000074030000}"/>
    <cellStyle name="_Multiple_Book12_Jazztel model 18DP-exhibits_T_MOBIL2" xfId="888" xr:uid="{00000000-0005-0000-0000-000075030000}"/>
    <cellStyle name="_Multiple_Book12_Jazztel model 18DP-exhibits_T_MOBIL2_FT-6June2001" xfId="889" xr:uid="{00000000-0005-0000-0000-000076030000}"/>
    <cellStyle name="_Multiple_Book12_Jazztel model 18DP-exhibits_T_MOBIL2_FT-6June2001_1" xfId="890" xr:uid="{00000000-0005-0000-0000-000077030000}"/>
    <cellStyle name="_Multiple_Book12_Jazztel model 18DP-exhibits_T_MOBIL2_Orange WIP Feb 04" xfId="891" xr:uid="{00000000-0005-0000-0000-000078030000}"/>
    <cellStyle name="_Multiple_Book12_Jazztel model 18DP-exhibits_T_MOBIL2_Orange-May01" xfId="892" xr:uid="{00000000-0005-0000-0000-000079030000}"/>
    <cellStyle name="_Multiple_Book12_Jazztel model 18DP-exhibits_T_MOBIL2_Orange-May01_Orange WIP Feb 04" xfId="893" xr:uid="{00000000-0005-0000-0000-00007A030000}"/>
    <cellStyle name="_Multiple_Book12_Jazztel model 18DP-exhibits_T_MOBIL2_Orange-May01_Telefonica Group August 12 2002" xfId="894" xr:uid="{00000000-0005-0000-0000-00007B030000}"/>
    <cellStyle name="_Multiple_Book12_Jazztel model 18DP-exhibits_T_MOBIL2_Telefonica Group August 12 2002" xfId="895" xr:uid="{00000000-0005-0000-0000-00007C030000}"/>
    <cellStyle name="_Multiple_Book12_Jazztel model 18DP-exhibits_T_MOBIL2_Telefonica Moviles" xfId="896" xr:uid="{00000000-0005-0000-0000-00007D030000}"/>
    <cellStyle name="_Multiple_Book12_Jazztel model 18DP-exhibits_Telefonica Group August 12 2002" xfId="897" xr:uid="{00000000-0005-0000-0000-00007E030000}"/>
    <cellStyle name="_Multiple_Book12_Jazztel model 18DP-exhibits_Telefonica Moviles" xfId="898" xr:uid="{00000000-0005-0000-0000-00007F030000}"/>
    <cellStyle name="_Multiple_Book12_Jazztel model 18DP-exhibits_TelenorInitiation-11Jan01" xfId="899" xr:uid="{00000000-0005-0000-0000-000080030000}"/>
    <cellStyle name="_Multiple_Book12_Jazztel model 18DP-exhibits_TelenorWIPFeb01" xfId="900" xr:uid="{00000000-0005-0000-0000-000081030000}"/>
    <cellStyle name="_Multiple_Book12_Jazztel model 18DP-exhibits_Telia-April01(new structure)" xfId="901" xr:uid="{00000000-0005-0000-0000-000082030000}"/>
    <cellStyle name="_Multiple_Book12_Jazztel model 18DP-exhibits_Telia-April01(new structure)_FT-6June2001" xfId="902" xr:uid="{00000000-0005-0000-0000-000083030000}"/>
    <cellStyle name="_Multiple_Book12_Jazztel model 18DP-exhibits_Telia-April01(new structure)_FT-6June2001_Orange WIP Feb 04" xfId="903" xr:uid="{00000000-0005-0000-0000-000084030000}"/>
    <cellStyle name="_Multiple_Book12_Jazztel model 18DP-exhibits_Telia-April01(new structure)_FT-6June2001_Telefonica Moviles" xfId="904" xr:uid="{00000000-0005-0000-0000-000085030000}"/>
    <cellStyle name="_Multiple_Book12_Jazztel model 18DP-exhibits_Telia-April01(new structure)_Telefonica Group August 12 2002" xfId="905" xr:uid="{00000000-0005-0000-0000-000086030000}"/>
    <cellStyle name="_Multiple_Book12_Jazztel model 18DP-exhibits_Telia-April01(new structure)_Telefonica Moviles" xfId="906" xr:uid="{00000000-0005-0000-0000-000087030000}"/>
    <cellStyle name="_Multiple_Book12_Jazztel1" xfId="907" xr:uid="{00000000-0005-0000-0000-000088030000}"/>
    <cellStyle name="_Multiple_Book12_Orange WIP Feb 04" xfId="908" xr:uid="{00000000-0005-0000-0000-000089030000}"/>
    <cellStyle name="_Multiple_Book12_Orange-Mar01" xfId="909" xr:uid="{00000000-0005-0000-0000-00008A030000}"/>
    <cellStyle name="_Multiple_Book12_Orange-Mar01_FT 22July 02_1.1" xfId="910" xr:uid="{00000000-0005-0000-0000-00008B030000}"/>
    <cellStyle name="_Multiple_Book12_Orange-Mar01_FT-6June2001" xfId="911" xr:uid="{00000000-0005-0000-0000-00008C030000}"/>
    <cellStyle name="_Multiple_Book12_Orange-Mar01_Telefonica Moviles" xfId="912" xr:uid="{00000000-0005-0000-0000-00008D030000}"/>
    <cellStyle name="_Multiple_Book12_Orange-Mar01_Telefonica Moviles_1" xfId="913" xr:uid="{00000000-0005-0000-0000-00008E030000}"/>
    <cellStyle name="_Multiple_Book12_Orange-May01" xfId="914" xr:uid="{00000000-0005-0000-0000-00008F030000}"/>
    <cellStyle name="_Multiple_Book12_Orange-May01_FT-6June2001" xfId="915" xr:uid="{00000000-0005-0000-0000-000090030000}"/>
    <cellStyle name="_Multiple_Book12_Orange-May01_FT-6June2001_Telefonica Moviles" xfId="916" xr:uid="{00000000-0005-0000-0000-000091030000}"/>
    <cellStyle name="_Multiple_Book12_Orange-May01_Orange WIP Feb 04" xfId="917" xr:uid="{00000000-0005-0000-0000-000092030000}"/>
    <cellStyle name="_Multiple_Book12_Orange-May01_Telefonica Group August 12 2002" xfId="918" xr:uid="{00000000-0005-0000-0000-000093030000}"/>
    <cellStyle name="_Multiple_Book12_Orange-May01_Telefonica Moviles" xfId="919" xr:uid="{00000000-0005-0000-0000-000094030000}"/>
    <cellStyle name="_Multiple_Book12_T_MOBIL2" xfId="920" xr:uid="{00000000-0005-0000-0000-000095030000}"/>
    <cellStyle name="_Multiple_Book12_Telefonica Moviles" xfId="921" xr:uid="{00000000-0005-0000-0000-000096030000}"/>
    <cellStyle name="_Multiple_Book12_TelenorInitiation-11Jan01" xfId="922" xr:uid="{00000000-0005-0000-0000-000097030000}"/>
    <cellStyle name="_Multiple_Book12_TelenorInitiation-11Jan01_FT 22July 02_1.1" xfId="923" xr:uid="{00000000-0005-0000-0000-000098030000}"/>
    <cellStyle name="_Multiple_Book12_TelenorInitiation-11Jan01_FT-6June2001" xfId="924" xr:uid="{00000000-0005-0000-0000-000099030000}"/>
    <cellStyle name="_Multiple_Book12_TelenorInitiation-11Jan01_Telefonica Moviles" xfId="925" xr:uid="{00000000-0005-0000-0000-00009A030000}"/>
    <cellStyle name="_Multiple_Book12_TelenorInitiation-11Jan01_Telefonica Moviles_1" xfId="926" xr:uid="{00000000-0005-0000-0000-00009B030000}"/>
    <cellStyle name="_Multiple_Book12_TelenorWIPFeb01" xfId="927" xr:uid="{00000000-0005-0000-0000-00009C030000}"/>
    <cellStyle name="_Multiple_Book12_TelenorWIPFeb01_FT 22July 02_1.1" xfId="928" xr:uid="{00000000-0005-0000-0000-00009D030000}"/>
    <cellStyle name="_Multiple_Book12_TelenorWIPFeb01_FT-6June2001" xfId="929" xr:uid="{00000000-0005-0000-0000-00009E030000}"/>
    <cellStyle name="_Multiple_Book12_TelenorWIPFeb01_Telefonica Moviles" xfId="930" xr:uid="{00000000-0005-0000-0000-00009F030000}"/>
    <cellStyle name="_Multiple_Book12_TelenorWIPFeb01_Telefonica Moviles_1" xfId="931" xr:uid="{00000000-0005-0000-0000-0000A0030000}"/>
    <cellStyle name="_Multiple_Book12_Telia-April01(new structure)" xfId="932" xr:uid="{00000000-0005-0000-0000-0000A1030000}"/>
    <cellStyle name="_Multiple_Book5 VIAPLAY SW" xfId="933" xr:uid="{00000000-0005-0000-0000-0000A2030000}"/>
    <cellStyle name="_Multiple_capital expenditures 6-18-02" xfId="934" xr:uid="{00000000-0005-0000-0000-0000A3030000}"/>
    <cellStyle name="_Multiple_China internet" xfId="935" xr:uid="{00000000-0005-0000-0000-0000A4030000}"/>
    <cellStyle name="_Multiple_consensus pre" xfId="936" xr:uid="{00000000-0005-0000-0000-0000A5030000}"/>
    <cellStyle name="_Multiple_Core channel" xfId="937" xr:uid="{00000000-0005-0000-0000-0000A6030000}"/>
    <cellStyle name="_Multiple_DCF" xfId="938" xr:uid="{00000000-0005-0000-0000-0000A7030000}"/>
    <cellStyle name="_Multiple_DCF Core Multiple Upside Downsi" xfId="939" xr:uid="{00000000-0005-0000-0000-0000A8030000}"/>
    <cellStyle name="_Multiple_DCF Core Multiple Upside Downsi_1" xfId="940" xr:uid="{00000000-0005-0000-0000-0000A9030000}"/>
    <cellStyle name="_Multiple_DCF Summary pages" xfId="941" xr:uid="{00000000-0005-0000-0000-0000AA030000}"/>
    <cellStyle name="_Multiple_DCF Summary pages_3G Models" xfId="942" xr:uid="{00000000-0005-0000-0000-0000AB030000}"/>
    <cellStyle name="_Multiple_DCF Summary pages_Jazztel model 16DP3-Exhibits" xfId="943" xr:uid="{00000000-0005-0000-0000-0000AC030000}"/>
    <cellStyle name="_Multiple_DCF Summary pages_Jazztel model 16DP3-Exhibits_3G Models" xfId="944" xr:uid="{00000000-0005-0000-0000-0000AD030000}"/>
    <cellStyle name="_Multiple_DCF Summary pages_Jazztel model 16DP3-Exhibits_FT-6June2001" xfId="945" xr:uid="{00000000-0005-0000-0000-0000AE030000}"/>
    <cellStyle name="_Multiple_DCF Summary pages_Jazztel model 16DP3-Exhibits_FT-6June2001_1" xfId="946" xr:uid="{00000000-0005-0000-0000-0000AF030000}"/>
    <cellStyle name="_Multiple_DCF Summary pages_Jazztel model 16DP3-Exhibits_FT-6June2001_1_Orange WIP Feb 04" xfId="947" xr:uid="{00000000-0005-0000-0000-0000B0030000}"/>
    <cellStyle name="_Multiple_DCF Summary pages_Jazztel model 16DP3-Exhibits_FT-6June2001_1_Telefonica Moviles" xfId="948" xr:uid="{00000000-0005-0000-0000-0000B1030000}"/>
    <cellStyle name="_Multiple_DCF Summary pages_Jazztel model 16DP3-Exhibits_FT-6June2001_Orange WIP Feb 04" xfId="949" xr:uid="{00000000-0005-0000-0000-0000B2030000}"/>
    <cellStyle name="_Multiple_DCF Summary pages_Jazztel model 16DP3-Exhibits_Orange WIP Feb 04" xfId="950" xr:uid="{00000000-0005-0000-0000-0000B3030000}"/>
    <cellStyle name="_Multiple_DCF Summary pages_Jazztel model 16DP3-Exhibits_Telefonica Moviles" xfId="951" xr:uid="{00000000-0005-0000-0000-0000B4030000}"/>
    <cellStyle name="_Multiple_DCF Summary pages_Jazztel model 18DP-exhibits" xfId="952" xr:uid="{00000000-0005-0000-0000-0000B5030000}"/>
    <cellStyle name="_Multiple_DCF Summary pages_Jazztel model 18DP-exhibits_FT-6June2001" xfId="953" xr:uid="{00000000-0005-0000-0000-0000B6030000}"/>
    <cellStyle name="_Multiple_DCF Summary pages_Jazztel model 18DP-exhibits_FT-6June2001_Orange WIP Feb 04" xfId="954" xr:uid="{00000000-0005-0000-0000-0000B7030000}"/>
    <cellStyle name="_Multiple_DCF Summary pages_Jazztel model 18DP-exhibits_Orange WIP Feb 04" xfId="955" xr:uid="{00000000-0005-0000-0000-0000B8030000}"/>
    <cellStyle name="_Multiple_DCF Summary pages_Jazztel model 18DP-exhibits_Orange-Mar01" xfId="956" xr:uid="{00000000-0005-0000-0000-0000B9030000}"/>
    <cellStyle name="_Multiple_DCF Summary pages_Jazztel model 18DP-exhibits_Orange-May01" xfId="957" xr:uid="{00000000-0005-0000-0000-0000BA030000}"/>
    <cellStyle name="_Multiple_DCF Summary pages_Jazztel model 18DP-exhibits_T_MOBIL2" xfId="958" xr:uid="{00000000-0005-0000-0000-0000BB030000}"/>
    <cellStyle name="_Multiple_DCF Summary pages_Jazztel model 18DP-exhibits_T_MOBIL2_FT-6June2001" xfId="959" xr:uid="{00000000-0005-0000-0000-0000BC030000}"/>
    <cellStyle name="_Multiple_DCF Summary pages_Jazztel model 18DP-exhibits_T_MOBIL2_FT-6June2001_1" xfId="960" xr:uid="{00000000-0005-0000-0000-0000BD030000}"/>
    <cellStyle name="_Multiple_DCF Summary pages_Jazztel model 18DP-exhibits_T_MOBIL2_Orange WIP Feb 04" xfId="961" xr:uid="{00000000-0005-0000-0000-0000BE030000}"/>
    <cellStyle name="_Multiple_DCF Summary pages_Jazztel model 18DP-exhibits_T_MOBIL2_Orange-May01" xfId="962" xr:uid="{00000000-0005-0000-0000-0000BF030000}"/>
    <cellStyle name="_Multiple_DCF Summary pages_Jazztel model 18DP-exhibits_T_MOBIL2_Orange-May01_Orange WIP Feb 04" xfId="963" xr:uid="{00000000-0005-0000-0000-0000C0030000}"/>
    <cellStyle name="_Multiple_DCF Summary pages_Jazztel model 18DP-exhibits_T_MOBIL2_Orange-May01_Telefonica Group August 12 2002" xfId="964" xr:uid="{00000000-0005-0000-0000-0000C1030000}"/>
    <cellStyle name="_Multiple_DCF Summary pages_Jazztel model 18DP-exhibits_T_MOBIL2_Telefonica Group August 12 2002" xfId="965" xr:uid="{00000000-0005-0000-0000-0000C2030000}"/>
    <cellStyle name="_Multiple_DCF Summary pages_Jazztel model 18DP-exhibits_T_MOBIL2_Telefonica Moviles" xfId="966" xr:uid="{00000000-0005-0000-0000-0000C3030000}"/>
    <cellStyle name="_Multiple_DCF Summary pages_Jazztel model 18DP-exhibits_Telefonica Group August 12 2002" xfId="967" xr:uid="{00000000-0005-0000-0000-0000C4030000}"/>
    <cellStyle name="_Multiple_DCF Summary pages_Jazztel model 18DP-exhibits_Telefonica Moviles" xfId="968" xr:uid="{00000000-0005-0000-0000-0000C5030000}"/>
    <cellStyle name="_Multiple_DCF Summary pages_Jazztel model 18DP-exhibits_TelenorInitiation-11Jan01" xfId="969" xr:uid="{00000000-0005-0000-0000-0000C6030000}"/>
    <cellStyle name="_Multiple_DCF Summary pages_Jazztel model 18DP-exhibits_TelenorWIPFeb01" xfId="970" xr:uid="{00000000-0005-0000-0000-0000C7030000}"/>
    <cellStyle name="_Multiple_DCF Summary pages_Jazztel model 18DP-exhibits_Telia-April01(new structure)" xfId="971" xr:uid="{00000000-0005-0000-0000-0000C8030000}"/>
    <cellStyle name="_Multiple_DCF Summary pages_Jazztel model 18DP-exhibits_Telia-April01(new structure)_FT-6June2001" xfId="972" xr:uid="{00000000-0005-0000-0000-0000C9030000}"/>
    <cellStyle name="_Multiple_DCF Summary pages_Jazztel model 18DP-exhibits_Telia-April01(new structure)_FT-6June2001_Orange WIP Feb 04" xfId="973" xr:uid="{00000000-0005-0000-0000-0000CA030000}"/>
    <cellStyle name="_Multiple_DCF Summary pages_Jazztel model 18DP-exhibits_Telia-April01(new structure)_FT-6June2001_Telefonica Moviles" xfId="974" xr:uid="{00000000-0005-0000-0000-0000CB030000}"/>
    <cellStyle name="_Multiple_DCF Summary pages_Jazztel model 18DP-exhibits_Telia-April01(new structure)_Telefonica Group August 12 2002" xfId="975" xr:uid="{00000000-0005-0000-0000-0000CC030000}"/>
    <cellStyle name="_Multiple_DCF Summary pages_Jazztel model 18DP-exhibits_Telia-April01(new structure)_Telefonica Moviles" xfId="976" xr:uid="{00000000-0005-0000-0000-0000CD030000}"/>
    <cellStyle name="_Multiple_DCF Summary pages_Jazztel1" xfId="977" xr:uid="{00000000-0005-0000-0000-0000CE030000}"/>
    <cellStyle name="_Multiple_DCF Summary pages_Orange WIP Feb 04" xfId="978" xr:uid="{00000000-0005-0000-0000-0000CF030000}"/>
    <cellStyle name="_Multiple_DCF Summary pages_Orange-Mar01" xfId="979" xr:uid="{00000000-0005-0000-0000-0000D0030000}"/>
    <cellStyle name="_Multiple_DCF Summary pages_Orange-Mar01_FT 22July 02_1.1" xfId="980" xr:uid="{00000000-0005-0000-0000-0000D1030000}"/>
    <cellStyle name="_Multiple_DCF Summary pages_Orange-Mar01_FT-6June2001" xfId="981" xr:uid="{00000000-0005-0000-0000-0000D2030000}"/>
    <cellStyle name="_Multiple_DCF Summary pages_Orange-Mar01_Telefonica Moviles" xfId="982" xr:uid="{00000000-0005-0000-0000-0000D3030000}"/>
    <cellStyle name="_Multiple_DCF Summary pages_Orange-Mar01_Telefonica Moviles_1" xfId="983" xr:uid="{00000000-0005-0000-0000-0000D4030000}"/>
    <cellStyle name="_Multiple_DCF Summary pages_Orange-May01" xfId="984" xr:uid="{00000000-0005-0000-0000-0000D5030000}"/>
    <cellStyle name="_Multiple_DCF Summary pages_Orange-May01_FT-6June2001" xfId="985" xr:uid="{00000000-0005-0000-0000-0000D6030000}"/>
    <cellStyle name="_Multiple_DCF Summary pages_Orange-May01_FT-6June2001_Telefonica Moviles" xfId="986" xr:uid="{00000000-0005-0000-0000-0000D7030000}"/>
    <cellStyle name="_Multiple_DCF Summary pages_Orange-May01_Orange WIP Feb 04" xfId="987" xr:uid="{00000000-0005-0000-0000-0000D8030000}"/>
    <cellStyle name="_Multiple_DCF Summary pages_Orange-May01_Telefonica Group August 12 2002" xfId="988" xr:uid="{00000000-0005-0000-0000-0000D9030000}"/>
    <cellStyle name="_Multiple_DCF Summary pages_Orange-May01_Telefonica Moviles" xfId="989" xr:uid="{00000000-0005-0000-0000-0000DA030000}"/>
    <cellStyle name="_Multiple_DCF Summary pages_T_MOBIL2" xfId="990" xr:uid="{00000000-0005-0000-0000-0000DB030000}"/>
    <cellStyle name="_Multiple_DCF Summary pages_Telefonica Moviles" xfId="991" xr:uid="{00000000-0005-0000-0000-0000DC030000}"/>
    <cellStyle name="_Multiple_DCF Summary pages_TelenorInitiation-11Jan01" xfId="992" xr:uid="{00000000-0005-0000-0000-0000DD030000}"/>
    <cellStyle name="_Multiple_DCF Summary pages_TelenorInitiation-11Jan01_FT 22July 02_1.1" xfId="993" xr:uid="{00000000-0005-0000-0000-0000DE030000}"/>
    <cellStyle name="_Multiple_DCF Summary pages_TelenorInitiation-11Jan01_FT-6June2001" xfId="994" xr:uid="{00000000-0005-0000-0000-0000DF030000}"/>
    <cellStyle name="_Multiple_DCF Summary pages_TelenorInitiation-11Jan01_Telefonica Moviles" xfId="995" xr:uid="{00000000-0005-0000-0000-0000E0030000}"/>
    <cellStyle name="_Multiple_DCF Summary pages_TelenorInitiation-11Jan01_Telefonica Moviles_1" xfId="996" xr:uid="{00000000-0005-0000-0000-0000E1030000}"/>
    <cellStyle name="_Multiple_DCF Summary pages_TelenorWIPFeb01" xfId="997" xr:uid="{00000000-0005-0000-0000-0000E2030000}"/>
    <cellStyle name="_Multiple_DCF Summary pages_TelenorWIPFeb01_FT 22July 02_1.1" xfId="998" xr:uid="{00000000-0005-0000-0000-0000E3030000}"/>
    <cellStyle name="_Multiple_DCF Summary pages_TelenorWIPFeb01_FT-6June2001" xfId="999" xr:uid="{00000000-0005-0000-0000-0000E4030000}"/>
    <cellStyle name="_Multiple_DCF Summary pages_TelenorWIPFeb01_Telefonica Moviles" xfId="1000" xr:uid="{00000000-0005-0000-0000-0000E5030000}"/>
    <cellStyle name="_Multiple_DCF Summary pages_TelenorWIPFeb01_Telefonica Moviles_1" xfId="1001" xr:uid="{00000000-0005-0000-0000-0000E6030000}"/>
    <cellStyle name="_Multiple_DCF Summary pages_Telia-April01(new structure)" xfId="1002" xr:uid="{00000000-0005-0000-0000-0000E7030000}"/>
    <cellStyle name="_Multiple_FT-6June2001" xfId="1003" xr:uid="{00000000-0005-0000-0000-0000E8030000}"/>
    <cellStyle name="_Multiple_FT-6June2001_Orange WIP Feb 04" xfId="1004" xr:uid="{00000000-0005-0000-0000-0000E9030000}"/>
    <cellStyle name="_Multiple_Global ROIC 2007" xfId="1005" xr:uid="{00000000-0005-0000-0000-0000EA030000}"/>
    <cellStyle name="_Multiple_Jazztel model 15-exhibits" xfId="1006" xr:uid="{00000000-0005-0000-0000-0000EB030000}"/>
    <cellStyle name="_Multiple_Jazztel model 15-exhibits bis" xfId="1007" xr:uid="{00000000-0005-0000-0000-0000EC030000}"/>
    <cellStyle name="_Multiple_Jazztel model 15-exhibits bis_3G Models" xfId="1008" xr:uid="{00000000-0005-0000-0000-0000ED030000}"/>
    <cellStyle name="_Multiple_Jazztel model 15-exhibits bis_FT-6June2001" xfId="1009" xr:uid="{00000000-0005-0000-0000-0000EE030000}"/>
    <cellStyle name="_Multiple_Jazztel model 15-exhibits bis_FT-6June2001_1" xfId="1010" xr:uid="{00000000-0005-0000-0000-0000EF030000}"/>
    <cellStyle name="_Multiple_Jazztel model 15-exhibits bis_FT-6June2001_1_Orange WIP Feb 04" xfId="1011" xr:uid="{00000000-0005-0000-0000-0000F0030000}"/>
    <cellStyle name="_Multiple_Jazztel model 15-exhibits bis_FT-6June2001_1_Telefonica Moviles" xfId="1012" xr:uid="{00000000-0005-0000-0000-0000F1030000}"/>
    <cellStyle name="_Multiple_Jazztel model 15-exhibits bis_FT-6June2001_Orange WIP Feb 04" xfId="1013" xr:uid="{00000000-0005-0000-0000-0000F2030000}"/>
    <cellStyle name="_Multiple_Jazztel model 15-exhibits bis_Orange WIP Feb 04" xfId="1014" xr:uid="{00000000-0005-0000-0000-0000F3030000}"/>
    <cellStyle name="_Multiple_Jazztel model 15-exhibits bis_Telefonica Moviles" xfId="1015" xr:uid="{00000000-0005-0000-0000-0000F4030000}"/>
    <cellStyle name="_Multiple_Jazztel model 15-exhibits_3G Models" xfId="1016" xr:uid="{00000000-0005-0000-0000-0000F5030000}"/>
    <cellStyle name="_Multiple_Jazztel model 15-exhibits_Jazztel model 16DP3-Exhibits" xfId="1017" xr:uid="{00000000-0005-0000-0000-0000F6030000}"/>
    <cellStyle name="_Multiple_Jazztel model 15-exhibits_Jazztel model 16DP3-Exhibits_3G Models" xfId="1018" xr:uid="{00000000-0005-0000-0000-0000F7030000}"/>
    <cellStyle name="_Multiple_Jazztel model 15-exhibits_Jazztel model 16DP3-Exhibits_FT-6June2001" xfId="1019" xr:uid="{00000000-0005-0000-0000-0000F8030000}"/>
    <cellStyle name="_Multiple_Jazztel model 15-exhibits_Jazztel model 16DP3-Exhibits_FT-6June2001_1" xfId="1020" xr:uid="{00000000-0005-0000-0000-0000F9030000}"/>
    <cellStyle name="_Multiple_Jazztel model 15-exhibits_Jazztel model 16DP3-Exhibits_FT-6June2001_1_Orange WIP Feb 04" xfId="1021" xr:uid="{00000000-0005-0000-0000-0000FA030000}"/>
    <cellStyle name="_Multiple_Jazztel model 15-exhibits_Jazztel model 16DP3-Exhibits_FT-6June2001_1_Telefonica Moviles" xfId="1022" xr:uid="{00000000-0005-0000-0000-0000FB030000}"/>
    <cellStyle name="_Multiple_Jazztel model 15-exhibits_Jazztel model 16DP3-Exhibits_FT-6June2001_Orange WIP Feb 04" xfId="1023" xr:uid="{00000000-0005-0000-0000-0000FC030000}"/>
    <cellStyle name="_Multiple_Jazztel model 15-exhibits_Jazztel model 16DP3-Exhibits_Orange WIP Feb 04" xfId="1024" xr:uid="{00000000-0005-0000-0000-0000FD030000}"/>
    <cellStyle name="_Multiple_Jazztel model 15-exhibits_Jazztel model 16DP3-Exhibits_Telefonica Moviles" xfId="1025" xr:uid="{00000000-0005-0000-0000-0000FE030000}"/>
    <cellStyle name="_Multiple_Jazztel model 15-exhibits_Jazztel model 18DP-exhibits" xfId="1026" xr:uid="{00000000-0005-0000-0000-0000FF030000}"/>
    <cellStyle name="_Multiple_Jazztel model 15-exhibits_Jazztel model 18DP-exhibits_FT-6June2001" xfId="1027" xr:uid="{00000000-0005-0000-0000-000000040000}"/>
    <cellStyle name="_Multiple_Jazztel model 15-exhibits_Jazztel model 18DP-exhibits_FT-6June2001_Orange WIP Feb 04" xfId="1028" xr:uid="{00000000-0005-0000-0000-000001040000}"/>
    <cellStyle name="_Multiple_Jazztel model 15-exhibits_Jazztel model 18DP-exhibits_Orange WIP Feb 04" xfId="1029" xr:uid="{00000000-0005-0000-0000-000002040000}"/>
    <cellStyle name="_Multiple_Jazztel model 15-exhibits_Jazztel model 18DP-exhibits_Orange-Mar01" xfId="1030" xr:uid="{00000000-0005-0000-0000-000003040000}"/>
    <cellStyle name="_Multiple_Jazztel model 15-exhibits_Jazztel model 18DP-exhibits_Orange-May01" xfId="1031" xr:uid="{00000000-0005-0000-0000-000004040000}"/>
    <cellStyle name="_Multiple_Jazztel model 15-exhibits_Jazztel model 18DP-exhibits_T_MOBIL2" xfId="1032" xr:uid="{00000000-0005-0000-0000-000005040000}"/>
    <cellStyle name="_Multiple_Jazztel model 15-exhibits_Jazztel model 18DP-exhibits_T_MOBIL2_FT-6June2001" xfId="1033" xr:uid="{00000000-0005-0000-0000-000006040000}"/>
    <cellStyle name="_Multiple_Jazztel model 15-exhibits_Jazztel model 18DP-exhibits_T_MOBIL2_FT-6June2001_1" xfId="1034" xr:uid="{00000000-0005-0000-0000-000007040000}"/>
    <cellStyle name="_Multiple_Jazztel model 15-exhibits_Jazztel model 18DP-exhibits_T_MOBIL2_Orange WIP Feb 04" xfId="1035" xr:uid="{00000000-0005-0000-0000-000008040000}"/>
    <cellStyle name="_Multiple_Jazztel model 15-exhibits_Jazztel model 18DP-exhibits_T_MOBIL2_Orange-May01" xfId="1036" xr:uid="{00000000-0005-0000-0000-000009040000}"/>
    <cellStyle name="_Multiple_Jazztel model 15-exhibits_Jazztel model 18DP-exhibits_T_MOBIL2_Orange-May01_Orange WIP Feb 04" xfId="1037" xr:uid="{00000000-0005-0000-0000-00000A040000}"/>
    <cellStyle name="_Multiple_Jazztel model 15-exhibits_Jazztel model 18DP-exhibits_T_MOBIL2_Orange-May01_Telefonica Group August 12 2002" xfId="1038" xr:uid="{00000000-0005-0000-0000-00000B040000}"/>
    <cellStyle name="_Multiple_Jazztel model 15-exhibits_Jazztel model 18DP-exhibits_T_MOBIL2_Telefonica Group August 12 2002" xfId="1039" xr:uid="{00000000-0005-0000-0000-00000C040000}"/>
    <cellStyle name="_Multiple_Jazztel model 15-exhibits_Jazztel model 18DP-exhibits_T_MOBIL2_Telefonica Moviles" xfId="1040" xr:uid="{00000000-0005-0000-0000-00000D040000}"/>
    <cellStyle name="_Multiple_Jazztel model 15-exhibits_Jazztel model 18DP-exhibits_Telefonica Group August 12 2002" xfId="1041" xr:uid="{00000000-0005-0000-0000-00000E040000}"/>
    <cellStyle name="_Multiple_Jazztel model 15-exhibits_Jazztel model 18DP-exhibits_Telefonica Moviles" xfId="1042" xr:uid="{00000000-0005-0000-0000-00000F040000}"/>
    <cellStyle name="_Multiple_Jazztel model 15-exhibits_Jazztel model 18DP-exhibits_TelenorInitiation-11Jan01" xfId="1043" xr:uid="{00000000-0005-0000-0000-000010040000}"/>
    <cellStyle name="_Multiple_Jazztel model 15-exhibits_Jazztel model 18DP-exhibits_TelenorWIPFeb01" xfId="1044" xr:uid="{00000000-0005-0000-0000-000011040000}"/>
    <cellStyle name="_Multiple_Jazztel model 15-exhibits_Jazztel model 18DP-exhibits_Telia-April01(new structure)" xfId="1045" xr:uid="{00000000-0005-0000-0000-000012040000}"/>
    <cellStyle name="_Multiple_Jazztel model 15-exhibits_Jazztel model 18DP-exhibits_Telia-April01(new structure)_FT-6June2001" xfId="1046" xr:uid="{00000000-0005-0000-0000-000013040000}"/>
    <cellStyle name="_Multiple_Jazztel model 15-exhibits_Jazztel model 18DP-exhibits_Telia-April01(new structure)_FT-6June2001_Orange WIP Feb 04" xfId="1047" xr:uid="{00000000-0005-0000-0000-000014040000}"/>
    <cellStyle name="_Multiple_Jazztel model 15-exhibits_Jazztel model 18DP-exhibits_Telia-April01(new structure)_FT-6June2001_Telefonica Moviles" xfId="1048" xr:uid="{00000000-0005-0000-0000-000015040000}"/>
    <cellStyle name="_Multiple_Jazztel model 15-exhibits_Jazztel model 18DP-exhibits_Telia-April01(new structure)_Telefonica Group August 12 2002" xfId="1049" xr:uid="{00000000-0005-0000-0000-000016040000}"/>
    <cellStyle name="_Multiple_Jazztel model 15-exhibits_Jazztel model 18DP-exhibits_Telia-April01(new structure)_Telefonica Moviles" xfId="1050" xr:uid="{00000000-0005-0000-0000-000017040000}"/>
    <cellStyle name="_Multiple_Jazztel model 15-exhibits_Jazztel1" xfId="1051" xr:uid="{00000000-0005-0000-0000-000018040000}"/>
    <cellStyle name="_Multiple_Jazztel model 15-exhibits_Orange WIP Feb 04" xfId="1052" xr:uid="{00000000-0005-0000-0000-000019040000}"/>
    <cellStyle name="_Multiple_Jazztel model 15-exhibits_Orange-Mar01" xfId="1053" xr:uid="{00000000-0005-0000-0000-00001A040000}"/>
    <cellStyle name="_Multiple_Jazztel model 15-exhibits_Orange-Mar01_FT 22July 02_1.1" xfId="1054" xr:uid="{00000000-0005-0000-0000-00001B040000}"/>
    <cellStyle name="_Multiple_Jazztel model 15-exhibits_Orange-Mar01_FT-6June2001" xfId="1055" xr:uid="{00000000-0005-0000-0000-00001C040000}"/>
    <cellStyle name="_Multiple_Jazztel model 15-exhibits_Orange-Mar01_Telefonica Moviles" xfId="1056" xr:uid="{00000000-0005-0000-0000-00001D040000}"/>
    <cellStyle name="_Multiple_Jazztel model 15-exhibits_Orange-Mar01_Telefonica Moviles_1" xfId="1057" xr:uid="{00000000-0005-0000-0000-00001E040000}"/>
    <cellStyle name="_Multiple_Jazztel model 15-exhibits_Orange-May01" xfId="1058" xr:uid="{00000000-0005-0000-0000-00001F040000}"/>
    <cellStyle name="_Multiple_Jazztel model 15-exhibits_Orange-May01_FT-6June2001" xfId="1059" xr:uid="{00000000-0005-0000-0000-000020040000}"/>
    <cellStyle name="_Multiple_Jazztel model 15-exhibits_Orange-May01_FT-6June2001_Telefonica Moviles" xfId="1060" xr:uid="{00000000-0005-0000-0000-000021040000}"/>
    <cellStyle name="_Multiple_Jazztel model 15-exhibits_Orange-May01_Orange WIP Feb 04" xfId="1061" xr:uid="{00000000-0005-0000-0000-000022040000}"/>
    <cellStyle name="_Multiple_Jazztel model 15-exhibits_Orange-May01_Telefonica Group August 12 2002" xfId="1062" xr:uid="{00000000-0005-0000-0000-000023040000}"/>
    <cellStyle name="_Multiple_Jazztel model 15-exhibits_Orange-May01_Telefonica Moviles" xfId="1063" xr:uid="{00000000-0005-0000-0000-000024040000}"/>
    <cellStyle name="_Multiple_Jazztel model 15-exhibits_T_MOBIL2" xfId="1064" xr:uid="{00000000-0005-0000-0000-000025040000}"/>
    <cellStyle name="_Multiple_Jazztel model 15-exhibits_Telefonica Moviles" xfId="1065" xr:uid="{00000000-0005-0000-0000-000026040000}"/>
    <cellStyle name="_Multiple_Jazztel model 15-exhibits_TelenorInitiation-11Jan01" xfId="1066" xr:uid="{00000000-0005-0000-0000-000027040000}"/>
    <cellStyle name="_Multiple_Jazztel model 15-exhibits_TelenorInitiation-11Jan01_FT 22July 02_1.1" xfId="1067" xr:uid="{00000000-0005-0000-0000-000028040000}"/>
    <cellStyle name="_Multiple_Jazztel model 15-exhibits_TelenorInitiation-11Jan01_FT-6June2001" xfId="1068" xr:uid="{00000000-0005-0000-0000-000029040000}"/>
    <cellStyle name="_Multiple_Jazztel model 15-exhibits_TelenorInitiation-11Jan01_Telefonica Moviles" xfId="1069" xr:uid="{00000000-0005-0000-0000-00002A040000}"/>
    <cellStyle name="_Multiple_Jazztel model 15-exhibits_TelenorInitiation-11Jan01_Telefonica Moviles_1" xfId="1070" xr:uid="{00000000-0005-0000-0000-00002B040000}"/>
    <cellStyle name="_Multiple_Jazztel model 15-exhibits_TelenorWIPFeb01" xfId="1071" xr:uid="{00000000-0005-0000-0000-00002C040000}"/>
    <cellStyle name="_Multiple_Jazztel model 15-exhibits_TelenorWIPFeb01_FT 22July 02_1.1" xfId="1072" xr:uid="{00000000-0005-0000-0000-00002D040000}"/>
    <cellStyle name="_Multiple_Jazztel model 15-exhibits_TelenorWIPFeb01_FT-6June2001" xfId="1073" xr:uid="{00000000-0005-0000-0000-00002E040000}"/>
    <cellStyle name="_Multiple_Jazztel model 15-exhibits_TelenorWIPFeb01_Telefonica Moviles" xfId="1074" xr:uid="{00000000-0005-0000-0000-00002F040000}"/>
    <cellStyle name="_Multiple_Jazztel model 15-exhibits_TelenorWIPFeb01_Telefonica Moviles_1" xfId="1075" xr:uid="{00000000-0005-0000-0000-000030040000}"/>
    <cellStyle name="_Multiple_Jazztel model 15-exhibits_Telia-April01(new structure)" xfId="1076" xr:uid="{00000000-0005-0000-0000-000031040000}"/>
    <cellStyle name="_Multiple_Jazztel model 15-exhibits-Friso2" xfId="1077" xr:uid="{00000000-0005-0000-0000-000032040000}"/>
    <cellStyle name="_Multiple_Jazztel model 15-exhibits-Friso2_3G Models" xfId="1078" xr:uid="{00000000-0005-0000-0000-000033040000}"/>
    <cellStyle name="_Multiple_Jazztel model 15-exhibits-Friso2_Jazztel model 16DP3-Exhibits" xfId="1079" xr:uid="{00000000-0005-0000-0000-000034040000}"/>
    <cellStyle name="_Multiple_Jazztel model 15-exhibits-Friso2_Jazztel model 16DP3-Exhibits_3G Models" xfId="1080" xr:uid="{00000000-0005-0000-0000-000035040000}"/>
    <cellStyle name="_Multiple_Jazztel model 15-exhibits-Friso2_Jazztel model 16DP3-Exhibits_FT-6June2001" xfId="1081" xr:uid="{00000000-0005-0000-0000-000036040000}"/>
    <cellStyle name="_Multiple_Jazztel model 15-exhibits-Friso2_Jazztel model 16DP3-Exhibits_FT-6June2001_1" xfId="1082" xr:uid="{00000000-0005-0000-0000-000037040000}"/>
    <cellStyle name="_Multiple_Jazztel model 15-exhibits-Friso2_Jazztel model 16DP3-Exhibits_FT-6June2001_1_Orange WIP Feb 04" xfId="1083" xr:uid="{00000000-0005-0000-0000-000038040000}"/>
    <cellStyle name="_Multiple_Jazztel model 15-exhibits-Friso2_Jazztel model 16DP3-Exhibits_FT-6June2001_1_Telefonica Moviles" xfId="1084" xr:uid="{00000000-0005-0000-0000-000039040000}"/>
    <cellStyle name="_Multiple_Jazztel model 15-exhibits-Friso2_Jazztel model 16DP3-Exhibits_FT-6June2001_Orange WIP Feb 04" xfId="1085" xr:uid="{00000000-0005-0000-0000-00003A040000}"/>
    <cellStyle name="_Multiple_Jazztel model 15-exhibits-Friso2_Jazztel model 16DP3-Exhibits_Orange WIP Feb 04" xfId="1086" xr:uid="{00000000-0005-0000-0000-00003B040000}"/>
    <cellStyle name="_Multiple_Jazztel model 15-exhibits-Friso2_Jazztel model 16DP3-Exhibits_Telefonica Moviles" xfId="1087" xr:uid="{00000000-0005-0000-0000-00003C040000}"/>
    <cellStyle name="_Multiple_Jazztel model 15-exhibits-Friso2_Jazztel model 18DP-exhibits" xfId="1088" xr:uid="{00000000-0005-0000-0000-00003D040000}"/>
    <cellStyle name="_Multiple_Jazztel model 15-exhibits-Friso2_Jazztel model 18DP-exhibits_FT-6June2001" xfId="1089" xr:uid="{00000000-0005-0000-0000-00003E040000}"/>
    <cellStyle name="_Multiple_Jazztel model 15-exhibits-Friso2_Jazztel model 18DP-exhibits_FT-6June2001_Orange WIP Feb 04" xfId="1090" xr:uid="{00000000-0005-0000-0000-00003F040000}"/>
    <cellStyle name="_Multiple_Jazztel model 15-exhibits-Friso2_Jazztel model 18DP-exhibits_Orange WIP Feb 04" xfId="1091" xr:uid="{00000000-0005-0000-0000-000040040000}"/>
    <cellStyle name="_Multiple_Jazztel model 15-exhibits-Friso2_Jazztel model 18DP-exhibits_Orange-Mar01" xfId="1092" xr:uid="{00000000-0005-0000-0000-000041040000}"/>
    <cellStyle name="_Multiple_Jazztel model 15-exhibits-Friso2_Jazztel model 18DP-exhibits_Orange-May01" xfId="1093" xr:uid="{00000000-0005-0000-0000-000042040000}"/>
    <cellStyle name="_Multiple_Jazztel model 15-exhibits-Friso2_Jazztel model 18DP-exhibits_T_MOBIL2" xfId="1094" xr:uid="{00000000-0005-0000-0000-000043040000}"/>
    <cellStyle name="_Multiple_Jazztel model 15-exhibits-Friso2_Jazztel model 18DP-exhibits_T_MOBIL2_FT-6June2001" xfId="1095" xr:uid="{00000000-0005-0000-0000-000044040000}"/>
    <cellStyle name="_Multiple_Jazztel model 15-exhibits-Friso2_Jazztel model 18DP-exhibits_T_MOBIL2_FT-6June2001_1" xfId="1096" xr:uid="{00000000-0005-0000-0000-000045040000}"/>
    <cellStyle name="_Multiple_Jazztel model 15-exhibits-Friso2_Jazztel model 18DP-exhibits_T_MOBIL2_Orange WIP Feb 04" xfId="1097" xr:uid="{00000000-0005-0000-0000-000046040000}"/>
    <cellStyle name="_Multiple_Jazztel model 15-exhibits-Friso2_Jazztel model 18DP-exhibits_T_MOBIL2_Orange-May01" xfId="1098" xr:uid="{00000000-0005-0000-0000-000047040000}"/>
    <cellStyle name="_Multiple_Jazztel model 15-exhibits-Friso2_Jazztel model 18DP-exhibits_T_MOBIL2_Orange-May01_Orange WIP Feb 04" xfId="1099" xr:uid="{00000000-0005-0000-0000-000048040000}"/>
    <cellStyle name="_Multiple_Jazztel model 15-exhibits-Friso2_Jazztel model 18DP-exhibits_T_MOBIL2_Orange-May01_Telefonica Group August 12 2002" xfId="1100" xr:uid="{00000000-0005-0000-0000-000049040000}"/>
    <cellStyle name="_Multiple_Jazztel model 15-exhibits-Friso2_Jazztel model 18DP-exhibits_T_MOBIL2_Telefonica Group August 12 2002" xfId="1101" xr:uid="{00000000-0005-0000-0000-00004A040000}"/>
    <cellStyle name="_Multiple_Jazztel model 15-exhibits-Friso2_Jazztel model 18DP-exhibits_T_MOBIL2_Telefonica Moviles" xfId="1102" xr:uid="{00000000-0005-0000-0000-00004B040000}"/>
    <cellStyle name="_Multiple_Jazztel model 15-exhibits-Friso2_Jazztel model 18DP-exhibits_Telefonica Group August 12 2002" xfId="1103" xr:uid="{00000000-0005-0000-0000-00004C040000}"/>
    <cellStyle name="_Multiple_Jazztel model 15-exhibits-Friso2_Jazztel model 18DP-exhibits_Telefonica Moviles" xfId="1104" xr:uid="{00000000-0005-0000-0000-00004D040000}"/>
    <cellStyle name="_Multiple_Jazztel model 15-exhibits-Friso2_Jazztel model 18DP-exhibits_TelenorInitiation-11Jan01" xfId="1105" xr:uid="{00000000-0005-0000-0000-00004E040000}"/>
    <cellStyle name="_Multiple_Jazztel model 15-exhibits-Friso2_Jazztel model 18DP-exhibits_TelenorWIPFeb01" xfId="1106" xr:uid="{00000000-0005-0000-0000-00004F040000}"/>
    <cellStyle name="_Multiple_Jazztel model 15-exhibits-Friso2_Jazztel model 18DP-exhibits_Telia-April01(new structure)" xfId="1107" xr:uid="{00000000-0005-0000-0000-000050040000}"/>
    <cellStyle name="_Multiple_Jazztel model 15-exhibits-Friso2_Jazztel model 18DP-exhibits_Telia-April01(new structure)_FT-6June2001" xfId="1108" xr:uid="{00000000-0005-0000-0000-000051040000}"/>
    <cellStyle name="_Multiple_Jazztel model 15-exhibits-Friso2_Jazztel model 18DP-exhibits_Telia-April01(new structure)_FT-6June2001_Orange WIP Feb 04" xfId="1109" xr:uid="{00000000-0005-0000-0000-000052040000}"/>
    <cellStyle name="_Multiple_Jazztel model 15-exhibits-Friso2_Jazztel model 18DP-exhibits_Telia-April01(new structure)_FT-6June2001_Telefonica Moviles" xfId="1110" xr:uid="{00000000-0005-0000-0000-000053040000}"/>
    <cellStyle name="_Multiple_Jazztel model 15-exhibits-Friso2_Jazztel model 18DP-exhibits_Telia-April01(new structure)_Telefonica Group August 12 2002" xfId="1111" xr:uid="{00000000-0005-0000-0000-000054040000}"/>
    <cellStyle name="_Multiple_Jazztel model 15-exhibits-Friso2_Jazztel model 18DP-exhibits_Telia-April01(new structure)_Telefonica Moviles" xfId="1112" xr:uid="{00000000-0005-0000-0000-000055040000}"/>
    <cellStyle name="_Multiple_Jazztel model 15-exhibits-Friso2_Jazztel1" xfId="1113" xr:uid="{00000000-0005-0000-0000-000056040000}"/>
    <cellStyle name="_Multiple_Jazztel model 15-exhibits-Friso2_Orange WIP Feb 04" xfId="1114" xr:uid="{00000000-0005-0000-0000-000057040000}"/>
    <cellStyle name="_Multiple_Jazztel model 15-exhibits-Friso2_Orange-Mar01" xfId="1115" xr:uid="{00000000-0005-0000-0000-000058040000}"/>
    <cellStyle name="_Multiple_Jazztel model 15-exhibits-Friso2_Orange-Mar01_FT 22July 02_1.1" xfId="1116" xr:uid="{00000000-0005-0000-0000-000059040000}"/>
    <cellStyle name="_Multiple_Jazztel model 15-exhibits-Friso2_Orange-Mar01_FT-6June2001" xfId="1117" xr:uid="{00000000-0005-0000-0000-00005A040000}"/>
    <cellStyle name="_Multiple_Jazztel model 15-exhibits-Friso2_Orange-Mar01_Telefonica Moviles" xfId="1118" xr:uid="{00000000-0005-0000-0000-00005B040000}"/>
    <cellStyle name="_Multiple_Jazztel model 15-exhibits-Friso2_Orange-Mar01_Telefonica Moviles_1" xfId="1119" xr:uid="{00000000-0005-0000-0000-00005C040000}"/>
    <cellStyle name="_Multiple_Jazztel model 15-exhibits-Friso2_Orange-May01" xfId="1120" xr:uid="{00000000-0005-0000-0000-00005D040000}"/>
    <cellStyle name="_Multiple_Jazztel model 15-exhibits-Friso2_Orange-May01_FT-6June2001" xfId="1121" xr:uid="{00000000-0005-0000-0000-00005E040000}"/>
    <cellStyle name="_Multiple_Jazztel model 15-exhibits-Friso2_Orange-May01_FT-6June2001_Telefonica Moviles" xfId="1122" xr:uid="{00000000-0005-0000-0000-00005F040000}"/>
    <cellStyle name="_Multiple_Jazztel model 15-exhibits-Friso2_Orange-May01_Orange WIP Feb 04" xfId="1123" xr:uid="{00000000-0005-0000-0000-000060040000}"/>
    <cellStyle name="_Multiple_Jazztel model 15-exhibits-Friso2_Orange-May01_Telefonica Group August 12 2002" xfId="1124" xr:uid="{00000000-0005-0000-0000-000061040000}"/>
    <cellStyle name="_Multiple_Jazztel model 15-exhibits-Friso2_Orange-May01_Telefonica Moviles" xfId="1125" xr:uid="{00000000-0005-0000-0000-000062040000}"/>
    <cellStyle name="_Multiple_Jazztel model 15-exhibits-Friso2_T_MOBIL2" xfId="1126" xr:uid="{00000000-0005-0000-0000-000063040000}"/>
    <cellStyle name="_Multiple_Jazztel model 15-exhibits-Friso2_Telefonica Moviles" xfId="1127" xr:uid="{00000000-0005-0000-0000-000064040000}"/>
    <cellStyle name="_Multiple_Jazztel model 15-exhibits-Friso2_TelenorInitiation-11Jan01" xfId="1128" xr:uid="{00000000-0005-0000-0000-000065040000}"/>
    <cellStyle name="_Multiple_Jazztel model 15-exhibits-Friso2_TelenorInitiation-11Jan01_FT 22July 02_1.1" xfId="1129" xr:uid="{00000000-0005-0000-0000-000066040000}"/>
    <cellStyle name="_Multiple_Jazztel model 15-exhibits-Friso2_TelenorInitiation-11Jan01_FT-6June2001" xfId="1130" xr:uid="{00000000-0005-0000-0000-000067040000}"/>
    <cellStyle name="_Multiple_Jazztel model 15-exhibits-Friso2_TelenorInitiation-11Jan01_Telefonica Moviles" xfId="1131" xr:uid="{00000000-0005-0000-0000-000068040000}"/>
    <cellStyle name="_Multiple_Jazztel model 15-exhibits-Friso2_TelenorInitiation-11Jan01_Telefonica Moviles_1" xfId="1132" xr:uid="{00000000-0005-0000-0000-000069040000}"/>
    <cellStyle name="_Multiple_Jazztel model 15-exhibits-Friso2_TelenorWIPFeb01" xfId="1133" xr:uid="{00000000-0005-0000-0000-00006A040000}"/>
    <cellStyle name="_Multiple_Jazztel model 15-exhibits-Friso2_TelenorWIPFeb01_FT 22July 02_1.1" xfId="1134" xr:uid="{00000000-0005-0000-0000-00006B040000}"/>
    <cellStyle name="_Multiple_Jazztel model 15-exhibits-Friso2_TelenorWIPFeb01_FT-6June2001" xfId="1135" xr:uid="{00000000-0005-0000-0000-00006C040000}"/>
    <cellStyle name="_Multiple_Jazztel model 15-exhibits-Friso2_TelenorWIPFeb01_Telefonica Moviles" xfId="1136" xr:uid="{00000000-0005-0000-0000-00006D040000}"/>
    <cellStyle name="_Multiple_Jazztel model 15-exhibits-Friso2_TelenorWIPFeb01_Telefonica Moviles_1" xfId="1137" xr:uid="{00000000-0005-0000-0000-00006E040000}"/>
    <cellStyle name="_Multiple_Jazztel model 15-exhibits-Friso2_Telia-April01(new structure)" xfId="1138" xr:uid="{00000000-0005-0000-0000-00006F040000}"/>
    <cellStyle name="_Multiple_Jazztel model 16DP2-Exhibits" xfId="1139" xr:uid="{00000000-0005-0000-0000-000070040000}"/>
    <cellStyle name="_Multiple_Jazztel model 16DP2-Exhibits_3G Models" xfId="1140" xr:uid="{00000000-0005-0000-0000-000071040000}"/>
    <cellStyle name="_Multiple_Jazztel model 16DP2-Exhibits_FT-6June2001" xfId="1141" xr:uid="{00000000-0005-0000-0000-000072040000}"/>
    <cellStyle name="_Multiple_Jazztel model 16DP2-Exhibits_FT-6June2001_Orange WIP Feb 04" xfId="1142" xr:uid="{00000000-0005-0000-0000-000073040000}"/>
    <cellStyle name="_Multiple_Jazztel model 16DP2-Exhibits_Orange WIP Feb 04" xfId="1143" xr:uid="{00000000-0005-0000-0000-000074040000}"/>
    <cellStyle name="_Multiple_Jazztel model 16DP2-Exhibits_Orange-Mar01" xfId="1144" xr:uid="{00000000-0005-0000-0000-000075040000}"/>
    <cellStyle name="_Multiple_Jazztel model 16DP2-Exhibits_Orange-Mar01_Telefonica Group August 12 2002" xfId="1145" xr:uid="{00000000-0005-0000-0000-000076040000}"/>
    <cellStyle name="_Multiple_Jazztel model 16DP2-Exhibits_Orange-May01" xfId="1146" xr:uid="{00000000-0005-0000-0000-000077040000}"/>
    <cellStyle name="_Multiple_Jazztel model 16DP2-Exhibits_Orange-May01_Telefonica Group August 12 2002" xfId="1147" xr:uid="{00000000-0005-0000-0000-000078040000}"/>
    <cellStyle name="_Multiple_Jazztel model 16DP2-Exhibits_T_MOBIL2" xfId="1148" xr:uid="{00000000-0005-0000-0000-000079040000}"/>
    <cellStyle name="_Multiple_Jazztel model 16DP2-Exhibits_Telefonica Group August 12 2002" xfId="1149" xr:uid="{00000000-0005-0000-0000-00007A040000}"/>
    <cellStyle name="_Multiple_Jazztel model 16DP2-Exhibits_Telefonica Moviles" xfId="1150" xr:uid="{00000000-0005-0000-0000-00007B040000}"/>
    <cellStyle name="_Multiple_Jazztel model 16DP2-Exhibits_TelenorInitiation-11Jan01" xfId="1151" xr:uid="{00000000-0005-0000-0000-00007C040000}"/>
    <cellStyle name="_Multiple_Jazztel model 16DP2-Exhibits_TelenorInitiation-11Jan01_Telefonica Group August 12 2002" xfId="1152" xr:uid="{00000000-0005-0000-0000-00007D040000}"/>
    <cellStyle name="_Multiple_Jazztel model 16DP2-Exhibits_TelenorWIPFeb01" xfId="1153" xr:uid="{00000000-0005-0000-0000-00007E040000}"/>
    <cellStyle name="_Multiple_Jazztel model 16DP2-Exhibits_TelenorWIPFeb01_Telefonica Group August 12 2002" xfId="1154" xr:uid="{00000000-0005-0000-0000-00007F040000}"/>
    <cellStyle name="_Multiple_Jazztel model 16DP3-Exhibits" xfId="1155" xr:uid="{00000000-0005-0000-0000-000080040000}"/>
    <cellStyle name="_Multiple_Jazztel model 16DP3-Exhibits_3G Models" xfId="1156" xr:uid="{00000000-0005-0000-0000-000081040000}"/>
    <cellStyle name="_Multiple_Jazztel model 16DP3-Exhibits_FT-6June2001" xfId="1157" xr:uid="{00000000-0005-0000-0000-000082040000}"/>
    <cellStyle name="_Multiple_Jazztel model 16DP3-Exhibits_FT-6June2001_Orange WIP Feb 04" xfId="1158" xr:uid="{00000000-0005-0000-0000-000083040000}"/>
    <cellStyle name="_Multiple_Jazztel model 16DP3-Exhibits_Orange WIP Feb 04" xfId="1159" xr:uid="{00000000-0005-0000-0000-000084040000}"/>
    <cellStyle name="_Multiple_Jazztel model 16DP3-Exhibits_Orange-Mar01" xfId="1160" xr:uid="{00000000-0005-0000-0000-000085040000}"/>
    <cellStyle name="_Multiple_Jazztel model 16DP3-Exhibits_Orange-Mar01_Telefonica Group August 12 2002" xfId="1161" xr:uid="{00000000-0005-0000-0000-000086040000}"/>
    <cellStyle name="_Multiple_Jazztel model 16DP3-Exhibits_Orange-May01" xfId="1162" xr:uid="{00000000-0005-0000-0000-000087040000}"/>
    <cellStyle name="_Multiple_Jazztel model 16DP3-Exhibits_Orange-May01_Telefonica Group August 12 2002" xfId="1163" xr:uid="{00000000-0005-0000-0000-000088040000}"/>
    <cellStyle name="_Multiple_Jazztel model 16DP3-Exhibits_T_MOBIL2" xfId="1164" xr:uid="{00000000-0005-0000-0000-000089040000}"/>
    <cellStyle name="_Multiple_Jazztel model 16DP3-Exhibits_Telefonica Group August 12 2002" xfId="1165" xr:uid="{00000000-0005-0000-0000-00008A040000}"/>
    <cellStyle name="_Multiple_Jazztel model 16DP3-Exhibits_Telefonica Moviles" xfId="1166" xr:uid="{00000000-0005-0000-0000-00008B040000}"/>
    <cellStyle name="_Multiple_Jazztel model 16DP3-Exhibits_TelenorInitiation-11Jan01" xfId="1167" xr:uid="{00000000-0005-0000-0000-00008C040000}"/>
    <cellStyle name="_Multiple_Jazztel model 16DP3-Exhibits_TelenorInitiation-11Jan01_Telefonica Group August 12 2002" xfId="1168" xr:uid="{00000000-0005-0000-0000-00008D040000}"/>
    <cellStyle name="_Multiple_Jazztel model 16DP3-Exhibits_TelenorWIPFeb01" xfId="1169" xr:uid="{00000000-0005-0000-0000-00008E040000}"/>
    <cellStyle name="_Multiple_Jazztel model 16DP3-Exhibits_TelenorWIPFeb01_Telefonica Group August 12 2002" xfId="1170" xr:uid="{00000000-0005-0000-0000-00008F040000}"/>
    <cellStyle name="_Multiple_MTG post-09Q4" xfId="1171" xr:uid="{00000000-0005-0000-0000-000090040000}"/>
    <cellStyle name="_Multiple_Orange WIP Feb 04" xfId="1172" xr:uid="{00000000-0005-0000-0000-000091040000}"/>
    <cellStyle name="_Multiple_Orange-Mar01" xfId="1173" xr:uid="{00000000-0005-0000-0000-000092040000}"/>
    <cellStyle name="_Multiple_Orange-Mar01_Telefonica Group August 12 2002" xfId="1174" xr:uid="{00000000-0005-0000-0000-000093040000}"/>
    <cellStyle name="_Multiple_Orange-May01" xfId="1175" xr:uid="{00000000-0005-0000-0000-000094040000}"/>
    <cellStyle name="_Multiple_Orange-May01_Telefonica Group August 12 2002" xfId="1176" xr:uid="{00000000-0005-0000-0000-000095040000}"/>
    <cellStyle name="_Multiple_QP_XXX" xfId="1177" xr:uid="{00000000-0005-0000-0000-000096040000}"/>
    <cellStyle name="_Multiple_RBOC historicals" xfId="1178" xr:uid="{00000000-0005-0000-0000-000097040000}"/>
    <cellStyle name="_Multiple_T - new" xfId="1179" xr:uid="{00000000-0005-0000-0000-000098040000}"/>
    <cellStyle name="_Multiple_T_MOBIL2" xfId="1180" xr:uid="{00000000-0005-0000-0000-000099040000}"/>
    <cellStyle name="_Multiple_Telefonica Group August 12 2002" xfId="1181" xr:uid="{00000000-0005-0000-0000-00009A040000}"/>
    <cellStyle name="_Multiple_Telefonica Moviles" xfId="1182" xr:uid="{00000000-0005-0000-0000-00009B040000}"/>
    <cellStyle name="_Multiple_TelenorInitiation-11Jan01" xfId="1183" xr:uid="{00000000-0005-0000-0000-00009C040000}"/>
    <cellStyle name="_Multiple_TelenorInitiation-11Jan01_Telefonica Group August 12 2002" xfId="1184" xr:uid="{00000000-0005-0000-0000-00009D040000}"/>
    <cellStyle name="_Multiple_TelenorWIPFeb01" xfId="1185" xr:uid="{00000000-0005-0000-0000-00009E040000}"/>
    <cellStyle name="_Multiple_TelenorWIPFeb01_Telefonica Group August 12 2002" xfId="1186" xr:uid="{00000000-0005-0000-0000-00009F040000}"/>
    <cellStyle name="_Multiple_TF1-Model WORKING" xfId="1187" xr:uid="{00000000-0005-0000-0000-0000A0040000}"/>
    <cellStyle name="_MultipleSpace" xfId="1188" xr:uid="{00000000-0005-0000-0000-0000A1040000}"/>
    <cellStyle name="_MultipleSpace_3G Models" xfId="1189" xr:uid="{00000000-0005-0000-0000-0000A2040000}"/>
    <cellStyle name="_MultipleSpace_Annual - Consolidated" xfId="1190" xr:uid="{00000000-0005-0000-0000-0000A3040000}"/>
    <cellStyle name="_MultipleSpace_Antena3-Model WORKING" xfId="1191" xr:uid="{00000000-0005-0000-0000-0000A4040000}"/>
    <cellStyle name="_MultipleSpace_BHI" xfId="1192" xr:uid="{00000000-0005-0000-0000-0000A5040000}"/>
    <cellStyle name="_MultipleSpace_bls roic" xfId="1193" xr:uid="{00000000-0005-0000-0000-0000A6040000}"/>
    <cellStyle name="_MultipleSpace_Book1" xfId="1194" xr:uid="{00000000-0005-0000-0000-0000A7040000}"/>
    <cellStyle name="_MultipleSpace_Book1_Jazztel" xfId="1195" xr:uid="{00000000-0005-0000-0000-0000A8040000}"/>
    <cellStyle name="_MultipleSpace_Book1_Jazztel model 16DP3-Exhibits" xfId="1196" xr:uid="{00000000-0005-0000-0000-0000A9040000}"/>
    <cellStyle name="_MultipleSpace_Book1_Jazztel model 16DP3-Exhibits_Orange WIP Feb 04" xfId="1197" xr:uid="{00000000-0005-0000-0000-0000AA040000}"/>
    <cellStyle name="_MultipleSpace_Book1_Jazztel model 16DP3-Exhibits_Orange-Mar01" xfId="1198" xr:uid="{00000000-0005-0000-0000-0000AB040000}"/>
    <cellStyle name="_MultipleSpace_Book1_Jazztel model 16DP3-Exhibits_Orange-May01" xfId="1199" xr:uid="{00000000-0005-0000-0000-0000AC040000}"/>
    <cellStyle name="_MultipleSpace_Book1_Jazztel model 16DP3-Exhibits_Orange-May01_Orange WIP Feb 04" xfId="1200" xr:uid="{00000000-0005-0000-0000-0000AD040000}"/>
    <cellStyle name="_MultipleSpace_Book1_Jazztel model 16DP3-Exhibits_Telefonica Moviles" xfId="1201" xr:uid="{00000000-0005-0000-0000-0000AE040000}"/>
    <cellStyle name="_MultipleSpace_Book1_Jazztel model 16DP3-Exhibits_TelenorInitiation-11Jan01" xfId="1202" xr:uid="{00000000-0005-0000-0000-0000AF040000}"/>
    <cellStyle name="_MultipleSpace_Book1_Jazztel model 16DP3-Exhibits_TelenorWIPFeb01" xfId="1203" xr:uid="{00000000-0005-0000-0000-0000B0040000}"/>
    <cellStyle name="_MultipleSpace_Book1_Jazztel model 18DP-exhibits" xfId="1204" xr:uid="{00000000-0005-0000-0000-0000B1040000}"/>
    <cellStyle name="_MultipleSpace_Book1_Jazztel model 18DP-exhibits_FT-6June2001" xfId="1205" xr:uid="{00000000-0005-0000-0000-0000B2040000}"/>
    <cellStyle name="_MultipleSpace_Book1_Jazztel model 18DP-exhibits_FT-6June2001_Orange WIP Feb 04" xfId="1206" xr:uid="{00000000-0005-0000-0000-0000B3040000}"/>
    <cellStyle name="_MultipleSpace_Book1_Jazztel model 18DP-exhibits_Orange WIP Feb 04" xfId="1207" xr:uid="{00000000-0005-0000-0000-0000B4040000}"/>
    <cellStyle name="_MultipleSpace_Book1_Jazztel model 18DP-exhibits_Orange-Mar01" xfId="1208" xr:uid="{00000000-0005-0000-0000-0000B5040000}"/>
    <cellStyle name="_MultipleSpace_Book1_Jazztel model 18DP-exhibits_Orange-May01" xfId="1209" xr:uid="{00000000-0005-0000-0000-0000B6040000}"/>
    <cellStyle name="_MultipleSpace_Book1_Jazztel model 18DP-exhibits_T_MOBIL2" xfId="1210" xr:uid="{00000000-0005-0000-0000-0000B7040000}"/>
    <cellStyle name="_MultipleSpace_Book1_Jazztel model 18DP-exhibits_T_MOBIL2_FT-6June2001" xfId="1211" xr:uid="{00000000-0005-0000-0000-0000B8040000}"/>
    <cellStyle name="_MultipleSpace_Book1_Jazztel model 18DP-exhibits_T_MOBIL2_Orange WIP Feb 04" xfId="1212" xr:uid="{00000000-0005-0000-0000-0000B9040000}"/>
    <cellStyle name="_MultipleSpace_Book1_Jazztel model 18DP-exhibits_T_MOBIL2_Orange-May01" xfId="1213" xr:uid="{00000000-0005-0000-0000-0000BA040000}"/>
    <cellStyle name="_MultipleSpace_Book1_Jazztel model 18DP-exhibits_T_MOBIL2_Orange-May01_Orange WIP Feb 04" xfId="1214" xr:uid="{00000000-0005-0000-0000-0000BB040000}"/>
    <cellStyle name="_MultipleSpace_Book1_Jazztel model 18DP-exhibits_T_MOBIL2_Orange-May01_Telefonica Group August 12 2002" xfId="1215" xr:uid="{00000000-0005-0000-0000-0000BC040000}"/>
    <cellStyle name="_MultipleSpace_Book1_Jazztel model 18DP-exhibits_T_MOBIL2_Telefonica Moviles" xfId="1216" xr:uid="{00000000-0005-0000-0000-0000BD040000}"/>
    <cellStyle name="_MultipleSpace_Book1_Jazztel model 18DP-exhibits_Telefonica Moviles" xfId="1217" xr:uid="{00000000-0005-0000-0000-0000BE040000}"/>
    <cellStyle name="_MultipleSpace_Book1_Jazztel model 18DP-exhibits_TelenorInitiation-11Jan01" xfId="1218" xr:uid="{00000000-0005-0000-0000-0000BF040000}"/>
    <cellStyle name="_MultipleSpace_Book1_Jazztel model 18DP-exhibits_TelenorWIPFeb01" xfId="1219" xr:uid="{00000000-0005-0000-0000-0000C0040000}"/>
    <cellStyle name="_MultipleSpace_Book1_Jazztel model 18DP-exhibits_Telia-April01(new structure)" xfId="1220" xr:uid="{00000000-0005-0000-0000-0000C1040000}"/>
    <cellStyle name="_MultipleSpace_Book1_Jazztel model 18DP-exhibits_Telia-April01(new structure)_Telefonica Group August 12 2002" xfId="1221" xr:uid="{00000000-0005-0000-0000-0000C2040000}"/>
    <cellStyle name="_MultipleSpace_Book1_Jazztel1" xfId="1222" xr:uid="{00000000-0005-0000-0000-0000C3040000}"/>
    <cellStyle name="_MultipleSpace_Book1_Jazztel1_Orange WIP Feb 04" xfId="1223" xr:uid="{00000000-0005-0000-0000-0000C4040000}"/>
    <cellStyle name="_MultipleSpace_Book1_Jazztel1_Orange-Mar01" xfId="1224" xr:uid="{00000000-0005-0000-0000-0000C5040000}"/>
    <cellStyle name="_MultipleSpace_Book1_Jazztel1_Orange-Mar01_FT-6June2001" xfId="1225" xr:uid="{00000000-0005-0000-0000-0000C6040000}"/>
    <cellStyle name="_MultipleSpace_Book1_Jazztel1_Orange-Mar01_Orange WIP Feb 04" xfId="1226" xr:uid="{00000000-0005-0000-0000-0000C7040000}"/>
    <cellStyle name="_MultipleSpace_Book1_Jazztel1_Orange-Mar01_Telefonica Moviles" xfId="1227" xr:uid="{00000000-0005-0000-0000-0000C8040000}"/>
    <cellStyle name="_MultipleSpace_Book1_Jazztel1_Orange-Mar01_Telefonica Moviles_1" xfId="1228" xr:uid="{00000000-0005-0000-0000-0000C9040000}"/>
    <cellStyle name="_MultipleSpace_Book1_Jazztel1_Orange-May01" xfId="1229" xr:uid="{00000000-0005-0000-0000-0000CA040000}"/>
    <cellStyle name="_MultipleSpace_Book1_Jazztel1_Orange-May01_FT-6June2001" xfId="1230" xr:uid="{00000000-0005-0000-0000-0000CB040000}"/>
    <cellStyle name="_MultipleSpace_Book1_Jazztel1_Orange-May01_FT-6June2001_consensus pre" xfId="1231" xr:uid="{00000000-0005-0000-0000-0000CC040000}"/>
    <cellStyle name="_MultipleSpace_Book1_Jazztel1_Orange-May01_FT-6June2001_Orange WIP Feb 04" xfId="1232" xr:uid="{00000000-0005-0000-0000-0000CD040000}"/>
    <cellStyle name="_MultipleSpace_Book1_Jazztel1_Orange-May01_FT-6June2001_Telefonica Moviles" xfId="1233" xr:uid="{00000000-0005-0000-0000-0000CE040000}"/>
    <cellStyle name="_MultipleSpace_Book1_Jazztel1_Orange-May01_Orange WIP Feb 04" xfId="1234" xr:uid="{00000000-0005-0000-0000-0000CF040000}"/>
    <cellStyle name="_MultipleSpace_Book1_Jazztel1_Orange-May01_Telefonica Group August 12 2002" xfId="1235" xr:uid="{00000000-0005-0000-0000-0000D0040000}"/>
    <cellStyle name="_MultipleSpace_Book1_Jazztel1_Orange-May01_Telefonica Moviles" xfId="1236" xr:uid="{00000000-0005-0000-0000-0000D1040000}"/>
    <cellStyle name="_MultipleSpace_Book1_Jazztel1_Telefonica Moviles" xfId="1237" xr:uid="{00000000-0005-0000-0000-0000D2040000}"/>
    <cellStyle name="_MultipleSpace_Book1_Jazztel1_TelenorInitiation-11Jan01" xfId="1238" xr:uid="{00000000-0005-0000-0000-0000D3040000}"/>
    <cellStyle name="_MultipleSpace_Book1_Jazztel1_TelenorInitiation-11Jan01_FT-6June2001" xfId="1239" xr:uid="{00000000-0005-0000-0000-0000D4040000}"/>
    <cellStyle name="_MultipleSpace_Book1_Jazztel1_TelenorInitiation-11Jan01_Orange WIP Feb 04" xfId="1240" xr:uid="{00000000-0005-0000-0000-0000D5040000}"/>
    <cellStyle name="_MultipleSpace_Book1_Jazztel1_TelenorInitiation-11Jan01_Telefonica Moviles" xfId="1241" xr:uid="{00000000-0005-0000-0000-0000D6040000}"/>
    <cellStyle name="_MultipleSpace_Book1_Jazztel1_TelenorInitiation-11Jan01_Telefonica Moviles_1" xfId="1242" xr:uid="{00000000-0005-0000-0000-0000D7040000}"/>
    <cellStyle name="_MultipleSpace_Book1_Jazztel1_TelenorWIPFeb01" xfId="1243" xr:uid="{00000000-0005-0000-0000-0000D8040000}"/>
    <cellStyle name="_MultipleSpace_Book1_Jazztel1_TelenorWIPFeb01_FT-6June2001" xfId="1244" xr:uid="{00000000-0005-0000-0000-0000D9040000}"/>
    <cellStyle name="_MultipleSpace_Book1_Jazztel1_TelenorWIPFeb01_Orange WIP Feb 04" xfId="1245" xr:uid="{00000000-0005-0000-0000-0000DA040000}"/>
    <cellStyle name="_MultipleSpace_Book1_Jazztel1_TelenorWIPFeb01_Telefonica Moviles" xfId="1246" xr:uid="{00000000-0005-0000-0000-0000DB040000}"/>
    <cellStyle name="_MultipleSpace_Book1_Jazztel1_TelenorWIPFeb01_Telefonica Moviles_1" xfId="1247" xr:uid="{00000000-0005-0000-0000-0000DC040000}"/>
    <cellStyle name="_MultipleSpace_Book11" xfId="1248" xr:uid="{00000000-0005-0000-0000-0000DD040000}"/>
    <cellStyle name="_MultipleSpace_Book11_Jazztel" xfId="1249" xr:uid="{00000000-0005-0000-0000-0000DE040000}"/>
    <cellStyle name="_MultipleSpace_Book11_Jazztel model 16DP3-Exhibits" xfId="1250" xr:uid="{00000000-0005-0000-0000-0000DF040000}"/>
    <cellStyle name="_MultipleSpace_Book11_Jazztel model 16DP3-Exhibits_Orange WIP Feb 04" xfId="1251" xr:uid="{00000000-0005-0000-0000-0000E0040000}"/>
    <cellStyle name="_MultipleSpace_Book11_Jazztel model 16DP3-Exhibits_Orange-Mar01" xfId="1252" xr:uid="{00000000-0005-0000-0000-0000E1040000}"/>
    <cellStyle name="_MultipleSpace_Book11_Jazztel model 16DP3-Exhibits_Orange-May01" xfId="1253" xr:uid="{00000000-0005-0000-0000-0000E2040000}"/>
    <cellStyle name="_MultipleSpace_Book11_Jazztel model 16DP3-Exhibits_Orange-May01_Orange WIP Feb 04" xfId="1254" xr:uid="{00000000-0005-0000-0000-0000E3040000}"/>
    <cellStyle name="_MultipleSpace_Book11_Jazztel model 16DP3-Exhibits_Telefonica Moviles" xfId="1255" xr:uid="{00000000-0005-0000-0000-0000E4040000}"/>
    <cellStyle name="_MultipleSpace_Book11_Jazztel model 16DP3-Exhibits_TelenorInitiation-11Jan01" xfId="1256" xr:uid="{00000000-0005-0000-0000-0000E5040000}"/>
    <cellStyle name="_MultipleSpace_Book11_Jazztel model 16DP3-Exhibits_TelenorWIPFeb01" xfId="1257" xr:uid="{00000000-0005-0000-0000-0000E6040000}"/>
    <cellStyle name="_MultipleSpace_Book11_Jazztel model 18DP-exhibits" xfId="1258" xr:uid="{00000000-0005-0000-0000-0000E7040000}"/>
    <cellStyle name="_MultipleSpace_Book11_Jazztel model 18DP-exhibits_FT-6June2001" xfId="1259" xr:uid="{00000000-0005-0000-0000-0000E8040000}"/>
    <cellStyle name="_MultipleSpace_Book11_Jazztel model 18DP-exhibits_FT-6June2001_Orange WIP Feb 04" xfId="1260" xr:uid="{00000000-0005-0000-0000-0000E9040000}"/>
    <cellStyle name="_MultipleSpace_Book11_Jazztel model 18DP-exhibits_Orange WIP Feb 04" xfId="1261" xr:uid="{00000000-0005-0000-0000-0000EA040000}"/>
    <cellStyle name="_MultipleSpace_Book11_Jazztel model 18DP-exhibits_Orange-Mar01" xfId="1262" xr:uid="{00000000-0005-0000-0000-0000EB040000}"/>
    <cellStyle name="_MultipleSpace_Book11_Jazztel model 18DP-exhibits_Orange-May01" xfId="1263" xr:uid="{00000000-0005-0000-0000-0000EC040000}"/>
    <cellStyle name="_MultipleSpace_Book11_Jazztel model 18DP-exhibits_T_MOBIL2" xfId="1264" xr:uid="{00000000-0005-0000-0000-0000ED040000}"/>
    <cellStyle name="_MultipleSpace_Book11_Jazztel model 18DP-exhibits_T_MOBIL2_FT-6June2001" xfId="1265" xr:uid="{00000000-0005-0000-0000-0000EE040000}"/>
    <cellStyle name="_MultipleSpace_Book11_Jazztel model 18DP-exhibits_T_MOBIL2_Orange WIP Feb 04" xfId="1266" xr:uid="{00000000-0005-0000-0000-0000EF040000}"/>
    <cellStyle name="_MultipleSpace_Book11_Jazztel model 18DP-exhibits_T_MOBIL2_Orange-May01" xfId="1267" xr:uid="{00000000-0005-0000-0000-0000F0040000}"/>
    <cellStyle name="_MultipleSpace_Book11_Jazztel model 18DP-exhibits_T_MOBIL2_Orange-May01_Orange WIP Feb 04" xfId="1268" xr:uid="{00000000-0005-0000-0000-0000F1040000}"/>
    <cellStyle name="_MultipleSpace_Book11_Jazztel model 18DP-exhibits_T_MOBIL2_Orange-May01_Telefonica Group August 12 2002" xfId="1269" xr:uid="{00000000-0005-0000-0000-0000F2040000}"/>
    <cellStyle name="_MultipleSpace_Book11_Jazztel model 18DP-exhibits_T_MOBIL2_Telefonica Moviles" xfId="1270" xr:uid="{00000000-0005-0000-0000-0000F3040000}"/>
    <cellStyle name="_MultipleSpace_Book11_Jazztel model 18DP-exhibits_Telefonica Moviles" xfId="1271" xr:uid="{00000000-0005-0000-0000-0000F4040000}"/>
    <cellStyle name="_MultipleSpace_Book11_Jazztel model 18DP-exhibits_TelenorInitiation-11Jan01" xfId="1272" xr:uid="{00000000-0005-0000-0000-0000F5040000}"/>
    <cellStyle name="_MultipleSpace_Book11_Jazztel model 18DP-exhibits_TelenorWIPFeb01" xfId="1273" xr:uid="{00000000-0005-0000-0000-0000F6040000}"/>
    <cellStyle name="_MultipleSpace_Book11_Jazztel model 18DP-exhibits_Telia-April01(new structure)" xfId="1274" xr:uid="{00000000-0005-0000-0000-0000F7040000}"/>
    <cellStyle name="_MultipleSpace_Book11_Jazztel model 18DP-exhibits_Telia-April01(new structure)_Telefonica Group August 12 2002" xfId="1275" xr:uid="{00000000-0005-0000-0000-0000F8040000}"/>
    <cellStyle name="_MultipleSpace_Book11_Jazztel1" xfId="1276" xr:uid="{00000000-0005-0000-0000-0000F9040000}"/>
    <cellStyle name="_MultipleSpace_Book11_Jazztel1_Orange WIP Feb 04" xfId="1277" xr:uid="{00000000-0005-0000-0000-0000FA040000}"/>
    <cellStyle name="_MultipleSpace_Book11_Jazztel1_Orange-Mar01" xfId="1278" xr:uid="{00000000-0005-0000-0000-0000FB040000}"/>
    <cellStyle name="_MultipleSpace_Book11_Jazztel1_Orange-Mar01_FT-6June2001" xfId="1279" xr:uid="{00000000-0005-0000-0000-0000FC040000}"/>
    <cellStyle name="_MultipleSpace_Book11_Jazztel1_Orange-Mar01_Orange WIP Feb 04" xfId="1280" xr:uid="{00000000-0005-0000-0000-0000FD040000}"/>
    <cellStyle name="_MultipleSpace_Book11_Jazztel1_Orange-Mar01_Telefonica Moviles" xfId="1281" xr:uid="{00000000-0005-0000-0000-0000FE040000}"/>
    <cellStyle name="_MultipleSpace_Book11_Jazztel1_Orange-Mar01_Telefonica Moviles_1" xfId="1282" xr:uid="{00000000-0005-0000-0000-0000FF040000}"/>
    <cellStyle name="_MultipleSpace_Book11_Jazztel1_Orange-May01" xfId="1283" xr:uid="{00000000-0005-0000-0000-000000050000}"/>
    <cellStyle name="_MultipleSpace_Book11_Jazztel1_Orange-May01_FT-6June2001" xfId="1284" xr:uid="{00000000-0005-0000-0000-000001050000}"/>
    <cellStyle name="_MultipleSpace_Book11_Jazztel1_Orange-May01_FT-6June2001_consensus pre" xfId="1285" xr:uid="{00000000-0005-0000-0000-000002050000}"/>
    <cellStyle name="_MultipleSpace_Book11_Jazztel1_Orange-May01_FT-6June2001_Orange WIP Feb 04" xfId="1286" xr:uid="{00000000-0005-0000-0000-000003050000}"/>
    <cellStyle name="_MultipleSpace_Book11_Jazztel1_Orange-May01_FT-6June2001_Telefonica Moviles" xfId="1287" xr:uid="{00000000-0005-0000-0000-000004050000}"/>
    <cellStyle name="_MultipleSpace_Book11_Jazztel1_Orange-May01_Orange WIP Feb 04" xfId="1288" xr:uid="{00000000-0005-0000-0000-000005050000}"/>
    <cellStyle name="_MultipleSpace_Book11_Jazztel1_Orange-May01_Telefonica Group August 12 2002" xfId="1289" xr:uid="{00000000-0005-0000-0000-000006050000}"/>
    <cellStyle name="_MultipleSpace_Book11_Jazztel1_Orange-May01_Telefonica Moviles" xfId="1290" xr:uid="{00000000-0005-0000-0000-000007050000}"/>
    <cellStyle name="_MultipleSpace_Book11_Jazztel1_Telefonica Moviles" xfId="1291" xr:uid="{00000000-0005-0000-0000-000008050000}"/>
    <cellStyle name="_MultipleSpace_Book11_Jazztel1_TelenorInitiation-11Jan01" xfId="1292" xr:uid="{00000000-0005-0000-0000-000009050000}"/>
    <cellStyle name="_MultipleSpace_Book11_Jazztel1_TelenorInitiation-11Jan01_FT-6June2001" xfId="1293" xr:uid="{00000000-0005-0000-0000-00000A050000}"/>
    <cellStyle name="_MultipleSpace_Book11_Jazztel1_TelenorInitiation-11Jan01_Orange WIP Feb 04" xfId="1294" xr:uid="{00000000-0005-0000-0000-00000B050000}"/>
    <cellStyle name="_MultipleSpace_Book11_Jazztel1_TelenorInitiation-11Jan01_Telefonica Moviles" xfId="1295" xr:uid="{00000000-0005-0000-0000-00000C050000}"/>
    <cellStyle name="_MultipleSpace_Book11_Jazztel1_TelenorInitiation-11Jan01_Telefonica Moviles_1" xfId="1296" xr:uid="{00000000-0005-0000-0000-00000D050000}"/>
    <cellStyle name="_MultipleSpace_Book11_Jazztel1_TelenorWIPFeb01" xfId="1297" xr:uid="{00000000-0005-0000-0000-00000E050000}"/>
    <cellStyle name="_MultipleSpace_Book11_Jazztel1_TelenorWIPFeb01_FT-6June2001" xfId="1298" xr:uid="{00000000-0005-0000-0000-00000F050000}"/>
    <cellStyle name="_MultipleSpace_Book11_Jazztel1_TelenorWIPFeb01_Orange WIP Feb 04" xfId="1299" xr:uid="{00000000-0005-0000-0000-000010050000}"/>
    <cellStyle name="_MultipleSpace_Book11_Jazztel1_TelenorWIPFeb01_Telefonica Moviles" xfId="1300" xr:uid="{00000000-0005-0000-0000-000011050000}"/>
    <cellStyle name="_MultipleSpace_Book11_Jazztel1_TelenorWIPFeb01_Telefonica Moviles_1" xfId="1301" xr:uid="{00000000-0005-0000-0000-000012050000}"/>
    <cellStyle name="_MultipleSpace_Book12" xfId="1302" xr:uid="{00000000-0005-0000-0000-000013050000}"/>
    <cellStyle name="_MultipleSpace_Book12_Jazztel" xfId="1303" xr:uid="{00000000-0005-0000-0000-000014050000}"/>
    <cellStyle name="_MultipleSpace_Book12_Jazztel model 16DP3-Exhibits" xfId="1304" xr:uid="{00000000-0005-0000-0000-000015050000}"/>
    <cellStyle name="_MultipleSpace_Book12_Jazztel model 16DP3-Exhibits_Orange WIP Feb 04" xfId="1305" xr:uid="{00000000-0005-0000-0000-000016050000}"/>
    <cellStyle name="_MultipleSpace_Book12_Jazztel model 16DP3-Exhibits_Orange-Mar01" xfId="1306" xr:uid="{00000000-0005-0000-0000-000017050000}"/>
    <cellStyle name="_MultipleSpace_Book12_Jazztel model 16DP3-Exhibits_Orange-May01" xfId="1307" xr:uid="{00000000-0005-0000-0000-000018050000}"/>
    <cellStyle name="_MultipleSpace_Book12_Jazztel model 16DP3-Exhibits_Orange-May01_Orange WIP Feb 04" xfId="1308" xr:uid="{00000000-0005-0000-0000-000019050000}"/>
    <cellStyle name="_MultipleSpace_Book12_Jazztel model 16DP3-Exhibits_Telefonica Moviles" xfId="1309" xr:uid="{00000000-0005-0000-0000-00001A050000}"/>
    <cellStyle name="_MultipleSpace_Book12_Jazztel model 16DP3-Exhibits_TelenorInitiation-11Jan01" xfId="1310" xr:uid="{00000000-0005-0000-0000-00001B050000}"/>
    <cellStyle name="_MultipleSpace_Book12_Jazztel model 16DP3-Exhibits_TelenorWIPFeb01" xfId="1311" xr:uid="{00000000-0005-0000-0000-00001C050000}"/>
    <cellStyle name="_MultipleSpace_Book12_Jazztel model 18DP-exhibits" xfId="1312" xr:uid="{00000000-0005-0000-0000-00001D050000}"/>
    <cellStyle name="_MultipleSpace_Book12_Jazztel model 18DP-exhibits_FT-6June2001" xfId="1313" xr:uid="{00000000-0005-0000-0000-00001E050000}"/>
    <cellStyle name="_MultipleSpace_Book12_Jazztel model 18DP-exhibits_FT-6June2001_Orange WIP Feb 04" xfId="1314" xr:uid="{00000000-0005-0000-0000-00001F050000}"/>
    <cellStyle name="_MultipleSpace_Book12_Jazztel model 18DP-exhibits_Orange WIP Feb 04" xfId="1315" xr:uid="{00000000-0005-0000-0000-000020050000}"/>
    <cellStyle name="_MultipleSpace_Book12_Jazztel model 18DP-exhibits_Orange-Mar01" xfId="1316" xr:uid="{00000000-0005-0000-0000-000021050000}"/>
    <cellStyle name="_MultipleSpace_Book12_Jazztel model 18DP-exhibits_Orange-May01" xfId="1317" xr:uid="{00000000-0005-0000-0000-000022050000}"/>
    <cellStyle name="_MultipleSpace_Book12_Jazztel model 18DP-exhibits_T_MOBIL2" xfId="1318" xr:uid="{00000000-0005-0000-0000-000023050000}"/>
    <cellStyle name="_MultipleSpace_Book12_Jazztel model 18DP-exhibits_T_MOBIL2_FT-6June2001" xfId="1319" xr:uid="{00000000-0005-0000-0000-000024050000}"/>
    <cellStyle name="_MultipleSpace_Book12_Jazztel model 18DP-exhibits_T_MOBIL2_Orange WIP Feb 04" xfId="1320" xr:uid="{00000000-0005-0000-0000-000025050000}"/>
    <cellStyle name="_MultipleSpace_Book12_Jazztel model 18DP-exhibits_T_MOBIL2_Orange-May01" xfId="1321" xr:uid="{00000000-0005-0000-0000-000026050000}"/>
    <cellStyle name="_MultipleSpace_Book12_Jazztel model 18DP-exhibits_T_MOBIL2_Orange-May01_Orange WIP Feb 04" xfId="1322" xr:uid="{00000000-0005-0000-0000-000027050000}"/>
    <cellStyle name="_MultipleSpace_Book12_Jazztel model 18DP-exhibits_T_MOBIL2_Orange-May01_Telefonica Group August 12 2002" xfId="1323" xr:uid="{00000000-0005-0000-0000-000028050000}"/>
    <cellStyle name="_MultipleSpace_Book12_Jazztel model 18DP-exhibits_T_MOBIL2_Telefonica Moviles" xfId="1324" xr:uid="{00000000-0005-0000-0000-000029050000}"/>
    <cellStyle name="_MultipleSpace_Book12_Jazztel model 18DP-exhibits_Telefonica Moviles" xfId="1325" xr:uid="{00000000-0005-0000-0000-00002A050000}"/>
    <cellStyle name="_MultipleSpace_Book12_Jazztel model 18DP-exhibits_TelenorInitiation-11Jan01" xfId="1326" xr:uid="{00000000-0005-0000-0000-00002B050000}"/>
    <cellStyle name="_MultipleSpace_Book12_Jazztel model 18DP-exhibits_TelenorWIPFeb01" xfId="1327" xr:uid="{00000000-0005-0000-0000-00002C050000}"/>
    <cellStyle name="_MultipleSpace_Book12_Jazztel model 18DP-exhibits_Telia-April01(new structure)" xfId="1328" xr:uid="{00000000-0005-0000-0000-00002D050000}"/>
    <cellStyle name="_MultipleSpace_Book12_Jazztel model 18DP-exhibits_Telia-April01(new structure)_Telefonica Group August 12 2002" xfId="1329" xr:uid="{00000000-0005-0000-0000-00002E050000}"/>
    <cellStyle name="_MultipleSpace_Book12_Jazztel1" xfId="1330" xr:uid="{00000000-0005-0000-0000-00002F050000}"/>
    <cellStyle name="_MultipleSpace_Book12_Jazztel1_Orange WIP Feb 04" xfId="1331" xr:uid="{00000000-0005-0000-0000-000030050000}"/>
    <cellStyle name="_MultipleSpace_Book12_Jazztel1_Orange-Mar01" xfId="1332" xr:uid="{00000000-0005-0000-0000-000031050000}"/>
    <cellStyle name="_MultipleSpace_Book12_Jazztel1_Orange-Mar01_FT-6June2001" xfId="1333" xr:uid="{00000000-0005-0000-0000-000032050000}"/>
    <cellStyle name="_MultipleSpace_Book12_Jazztel1_Orange-Mar01_Orange WIP Feb 04" xfId="1334" xr:uid="{00000000-0005-0000-0000-000033050000}"/>
    <cellStyle name="_MultipleSpace_Book12_Jazztel1_Orange-Mar01_Telefonica Moviles" xfId="1335" xr:uid="{00000000-0005-0000-0000-000034050000}"/>
    <cellStyle name="_MultipleSpace_Book12_Jazztel1_Orange-Mar01_Telefonica Moviles_1" xfId="1336" xr:uid="{00000000-0005-0000-0000-000035050000}"/>
    <cellStyle name="_MultipleSpace_Book12_Jazztel1_Orange-May01" xfId="1337" xr:uid="{00000000-0005-0000-0000-000036050000}"/>
    <cellStyle name="_MultipleSpace_Book12_Jazztel1_Orange-May01_FT-6June2001" xfId="1338" xr:uid="{00000000-0005-0000-0000-000037050000}"/>
    <cellStyle name="_MultipleSpace_Book12_Jazztel1_Orange-May01_FT-6June2001_consensus pre" xfId="1339" xr:uid="{00000000-0005-0000-0000-000038050000}"/>
    <cellStyle name="_MultipleSpace_Book12_Jazztel1_Orange-May01_FT-6June2001_Orange WIP Feb 04" xfId="1340" xr:uid="{00000000-0005-0000-0000-000039050000}"/>
    <cellStyle name="_MultipleSpace_Book12_Jazztel1_Orange-May01_FT-6June2001_Telefonica Moviles" xfId="1341" xr:uid="{00000000-0005-0000-0000-00003A050000}"/>
    <cellStyle name="_MultipleSpace_Book12_Jazztel1_Orange-May01_Orange WIP Feb 04" xfId="1342" xr:uid="{00000000-0005-0000-0000-00003B050000}"/>
    <cellStyle name="_MultipleSpace_Book12_Jazztel1_Orange-May01_Telefonica Group August 12 2002" xfId="1343" xr:uid="{00000000-0005-0000-0000-00003C050000}"/>
    <cellStyle name="_MultipleSpace_Book12_Jazztel1_Orange-May01_Telefonica Moviles" xfId="1344" xr:uid="{00000000-0005-0000-0000-00003D050000}"/>
    <cellStyle name="_MultipleSpace_Book12_Jazztel1_Telefonica Moviles" xfId="1345" xr:uid="{00000000-0005-0000-0000-00003E050000}"/>
    <cellStyle name="_MultipleSpace_Book12_Jazztel1_TelenorInitiation-11Jan01" xfId="1346" xr:uid="{00000000-0005-0000-0000-00003F050000}"/>
    <cellStyle name="_MultipleSpace_Book12_Jazztel1_TelenorInitiation-11Jan01_FT-6June2001" xfId="1347" xr:uid="{00000000-0005-0000-0000-000040050000}"/>
    <cellStyle name="_MultipleSpace_Book12_Jazztel1_TelenorInitiation-11Jan01_Orange WIP Feb 04" xfId="1348" xr:uid="{00000000-0005-0000-0000-000041050000}"/>
    <cellStyle name="_MultipleSpace_Book12_Jazztel1_TelenorInitiation-11Jan01_Telefonica Moviles" xfId="1349" xr:uid="{00000000-0005-0000-0000-000042050000}"/>
    <cellStyle name="_MultipleSpace_Book12_Jazztel1_TelenorInitiation-11Jan01_Telefonica Moviles_1" xfId="1350" xr:uid="{00000000-0005-0000-0000-000043050000}"/>
    <cellStyle name="_MultipleSpace_Book12_Jazztel1_TelenorWIPFeb01" xfId="1351" xr:uid="{00000000-0005-0000-0000-000044050000}"/>
    <cellStyle name="_MultipleSpace_Book12_Jazztel1_TelenorWIPFeb01_FT-6June2001" xfId="1352" xr:uid="{00000000-0005-0000-0000-000045050000}"/>
    <cellStyle name="_MultipleSpace_Book12_Jazztel1_TelenorWIPFeb01_Orange WIP Feb 04" xfId="1353" xr:uid="{00000000-0005-0000-0000-000046050000}"/>
    <cellStyle name="_MultipleSpace_Book12_Jazztel1_TelenorWIPFeb01_Telefonica Moviles" xfId="1354" xr:uid="{00000000-0005-0000-0000-000047050000}"/>
    <cellStyle name="_MultipleSpace_Book12_Jazztel1_TelenorWIPFeb01_Telefonica Moviles_1" xfId="1355" xr:uid="{00000000-0005-0000-0000-000048050000}"/>
    <cellStyle name="_MultipleSpace_Book5 VIAPLAY SW" xfId="1356" xr:uid="{00000000-0005-0000-0000-000049050000}"/>
    <cellStyle name="_MultipleSpace_capital expenditures 6-18-02" xfId="1357" xr:uid="{00000000-0005-0000-0000-00004A050000}"/>
    <cellStyle name="_MultipleSpace_China internet" xfId="1358" xr:uid="{00000000-0005-0000-0000-00004B050000}"/>
    <cellStyle name="_MultipleSpace_consensus pre" xfId="1359" xr:uid="{00000000-0005-0000-0000-00004C050000}"/>
    <cellStyle name="_MultipleSpace_Core channel" xfId="1360" xr:uid="{00000000-0005-0000-0000-00004D050000}"/>
    <cellStyle name="_MultipleSpace_DCF" xfId="1361" xr:uid="{00000000-0005-0000-0000-00004E050000}"/>
    <cellStyle name="_MultipleSpace_DCF Core Multiple Upside Downsi" xfId="1362" xr:uid="{00000000-0005-0000-0000-00004F050000}"/>
    <cellStyle name="_MultipleSpace_DCF Core Multiple Upside Downsi_1" xfId="1363" xr:uid="{00000000-0005-0000-0000-000050050000}"/>
    <cellStyle name="_MultipleSpace_DCF Summary pages" xfId="1364" xr:uid="{00000000-0005-0000-0000-000051050000}"/>
    <cellStyle name="_MultipleSpace_DCF Summary pages_Jazztel" xfId="1365" xr:uid="{00000000-0005-0000-0000-000052050000}"/>
    <cellStyle name="_MultipleSpace_DCF Summary pages_Jazztel model 16DP3-Exhibits" xfId="1366" xr:uid="{00000000-0005-0000-0000-000053050000}"/>
    <cellStyle name="_MultipleSpace_DCF Summary pages_Jazztel model 16DP3-Exhibits_Orange WIP Feb 04" xfId="1367" xr:uid="{00000000-0005-0000-0000-000054050000}"/>
    <cellStyle name="_MultipleSpace_DCF Summary pages_Jazztel model 16DP3-Exhibits_Orange-Mar01" xfId="1368" xr:uid="{00000000-0005-0000-0000-000055050000}"/>
    <cellStyle name="_MultipleSpace_DCF Summary pages_Jazztel model 16DP3-Exhibits_Orange-May01" xfId="1369" xr:uid="{00000000-0005-0000-0000-000056050000}"/>
    <cellStyle name="_MultipleSpace_DCF Summary pages_Jazztel model 16DP3-Exhibits_Orange-May01_Orange WIP Feb 04" xfId="1370" xr:uid="{00000000-0005-0000-0000-000057050000}"/>
    <cellStyle name="_MultipleSpace_DCF Summary pages_Jazztel model 16DP3-Exhibits_Telefonica Moviles" xfId="1371" xr:uid="{00000000-0005-0000-0000-000058050000}"/>
    <cellStyle name="_MultipleSpace_DCF Summary pages_Jazztel model 16DP3-Exhibits_TelenorInitiation-11Jan01" xfId="1372" xr:uid="{00000000-0005-0000-0000-000059050000}"/>
    <cellStyle name="_MultipleSpace_DCF Summary pages_Jazztel model 16DP3-Exhibits_TelenorWIPFeb01" xfId="1373" xr:uid="{00000000-0005-0000-0000-00005A050000}"/>
    <cellStyle name="_MultipleSpace_DCF Summary pages_Jazztel model 18DP-exhibits" xfId="1374" xr:uid="{00000000-0005-0000-0000-00005B050000}"/>
    <cellStyle name="_MultipleSpace_DCF Summary pages_Jazztel model 18DP-exhibits_FT-6June2001" xfId="1375" xr:uid="{00000000-0005-0000-0000-00005C050000}"/>
    <cellStyle name="_MultipleSpace_DCF Summary pages_Jazztel model 18DP-exhibits_FT-6June2001_Orange WIP Feb 04" xfId="1376" xr:uid="{00000000-0005-0000-0000-00005D050000}"/>
    <cellStyle name="_MultipleSpace_DCF Summary pages_Jazztel model 18DP-exhibits_Orange WIP Feb 04" xfId="1377" xr:uid="{00000000-0005-0000-0000-00005E050000}"/>
    <cellStyle name="_MultipleSpace_DCF Summary pages_Jazztel model 18DP-exhibits_Orange-Mar01" xfId="1378" xr:uid="{00000000-0005-0000-0000-00005F050000}"/>
    <cellStyle name="_MultipleSpace_DCF Summary pages_Jazztel model 18DP-exhibits_Orange-May01" xfId="1379" xr:uid="{00000000-0005-0000-0000-000060050000}"/>
    <cellStyle name="_MultipleSpace_DCF Summary pages_Jazztel model 18DP-exhibits_T_MOBIL2" xfId="1380" xr:uid="{00000000-0005-0000-0000-000061050000}"/>
    <cellStyle name="_MultipleSpace_DCF Summary pages_Jazztel model 18DP-exhibits_T_MOBIL2_FT-6June2001" xfId="1381" xr:uid="{00000000-0005-0000-0000-000062050000}"/>
    <cellStyle name="_MultipleSpace_DCF Summary pages_Jazztel model 18DP-exhibits_T_MOBIL2_Orange WIP Feb 04" xfId="1382" xr:uid="{00000000-0005-0000-0000-000063050000}"/>
    <cellStyle name="_MultipleSpace_DCF Summary pages_Jazztel model 18DP-exhibits_T_MOBIL2_Orange-May01" xfId="1383" xr:uid="{00000000-0005-0000-0000-000064050000}"/>
    <cellStyle name="_MultipleSpace_DCF Summary pages_Jazztel model 18DP-exhibits_T_MOBIL2_Orange-May01_Orange WIP Feb 04" xfId="1384" xr:uid="{00000000-0005-0000-0000-000065050000}"/>
    <cellStyle name="_MultipleSpace_DCF Summary pages_Jazztel model 18DP-exhibits_T_MOBIL2_Orange-May01_Telefonica Group August 12 2002" xfId="1385" xr:uid="{00000000-0005-0000-0000-000066050000}"/>
    <cellStyle name="_MultipleSpace_DCF Summary pages_Jazztel model 18DP-exhibits_T_MOBIL2_Telefonica Moviles" xfId="1386" xr:uid="{00000000-0005-0000-0000-000067050000}"/>
    <cellStyle name="_MultipleSpace_DCF Summary pages_Jazztel model 18DP-exhibits_Telefonica Moviles" xfId="1387" xr:uid="{00000000-0005-0000-0000-000068050000}"/>
    <cellStyle name="_MultipleSpace_DCF Summary pages_Jazztel model 18DP-exhibits_TelenorInitiation-11Jan01" xfId="1388" xr:uid="{00000000-0005-0000-0000-000069050000}"/>
    <cellStyle name="_MultipleSpace_DCF Summary pages_Jazztel model 18DP-exhibits_TelenorWIPFeb01" xfId="1389" xr:uid="{00000000-0005-0000-0000-00006A050000}"/>
    <cellStyle name="_MultipleSpace_DCF Summary pages_Jazztel model 18DP-exhibits_Telia-April01(new structure)" xfId="1390" xr:uid="{00000000-0005-0000-0000-00006B050000}"/>
    <cellStyle name="_MultipleSpace_DCF Summary pages_Jazztel model 18DP-exhibits_Telia-April01(new structure)_Telefonica Group August 12 2002" xfId="1391" xr:uid="{00000000-0005-0000-0000-00006C050000}"/>
    <cellStyle name="_MultipleSpace_DCF Summary pages_Jazztel1" xfId="1392" xr:uid="{00000000-0005-0000-0000-00006D050000}"/>
    <cellStyle name="_MultipleSpace_DCF Summary pages_Jazztel1_Orange WIP Feb 04" xfId="1393" xr:uid="{00000000-0005-0000-0000-00006E050000}"/>
    <cellStyle name="_MultipleSpace_DCF Summary pages_Jazztel1_Orange-Mar01" xfId="1394" xr:uid="{00000000-0005-0000-0000-00006F050000}"/>
    <cellStyle name="_MultipleSpace_DCF Summary pages_Jazztel1_Orange-Mar01_FT-6June2001" xfId="1395" xr:uid="{00000000-0005-0000-0000-000070050000}"/>
    <cellStyle name="_MultipleSpace_DCF Summary pages_Jazztel1_Orange-Mar01_Orange WIP Feb 04" xfId="1396" xr:uid="{00000000-0005-0000-0000-000071050000}"/>
    <cellStyle name="_MultipleSpace_DCF Summary pages_Jazztel1_Orange-Mar01_Telefonica Moviles" xfId="1397" xr:uid="{00000000-0005-0000-0000-000072050000}"/>
    <cellStyle name="_MultipleSpace_DCF Summary pages_Jazztel1_Orange-Mar01_Telefonica Moviles_1" xfId="1398" xr:uid="{00000000-0005-0000-0000-000073050000}"/>
    <cellStyle name="_MultipleSpace_DCF Summary pages_Jazztel1_Orange-May01" xfId="1399" xr:uid="{00000000-0005-0000-0000-000074050000}"/>
    <cellStyle name="_MultipleSpace_DCF Summary pages_Jazztel1_Orange-May01_FT-6June2001" xfId="1400" xr:uid="{00000000-0005-0000-0000-000075050000}"/>
    <cellStyle name="_MultipleSpace_DCF Summary pages_Jazztel1_Orange-May01_FT-6June2001_consensus pre" xfId="1401" xr:uid="{00000000-0005-0000-0000-000076050000}"/>
    <cellStyle name="_MultipleSpace_DCF Summary pages_Jazztel1_Orange-May01_FT-6June2001_Orange WIP Feb 04" xfId="1402" xr:uid="{00000000-0005-0000-0000-000077050000}"/>
    <cellStyle name="_MultipleSpace_DCF Summary pages_Jazztel1_Orange-May01_FT-6June2001_Telefonica Moviles" xfId="1403" xr:uid="{00000000-0005-0000-0000-000078050000}"/>
    <cellStyle name="_MultipleSpace_DCF Summary pages_Jazztel1_Orange-May01_Orange WIP Feb 04" xfId="1404" xr:uid="{00000000-0005-0000-0000-000079050000}"/>
    <cellStyle name="_MultipleSpace_DCF Summary pages_Jazztel1_Orange-May01_Telefonica Group August 12 2002" xfId="1405" xr:uid="{00000000-0005-0000-0000-00007A050000}"/>
    <cellStyle name="_MultipleSpace_DCF Summary pages_Jazztel1_Orange-May01_Telefonica Moviles" xfId="1406" xr:uid="{00000000-0005-0000-0000-00007B050000}"/>
    <cellStyle name="_MultipleSpace_DCF Summary pages_Jazztel1_Telefonica Moviles" xfId="1407" xr:uid="{00000000-0005-0000-0000-00007C050000}"/>
    <cellStyle name="_MultipleSpace_DCF Summary pages_Jazztel1_TelenorInitiation-11Jan01" xfId="1408" xr:uid="{00000000-0005-0000-0000-00007D050000}"/>
    <cellStyle name="_MultipleSpace_DCF Summary pages_Jazztel1_TelenorInitiation-11Jan01_FT-6June2001" xfId="1409" xr:uid="{00000000-0005-0000-0000-00007E050000}"/>
    <cellStyle name="_MultipleSpace_DCF Summary pages_Jazztel1_TelenorInitiation-11Jan01_Orange WIP Feb 04" xfId="1410" xr:uid="{00000000-0005-0000-0000-00007F050000}"/>
    <cellStyle name="_MultipleSpace_DCF Summary pages_Jazztel1_TelenorInitiation-11Jan01_Telefonica Moviles" xfId="1411" xr:uid="{00000000-0005-0000-0000-000080050000}"/>
    <cellStyle name="_MultipleSpace_DCF Summary pages_Jazztel1_TelenorInitiation-11Jan01_Telefonica Moviles_1" xfId="1412" xr:uid="{00000000-0005-0000-0000-000081050000}"/>
    <cellStyle name="_MultipleSpace_DCF Summary pages_Jazztel1_TelenorWIPFeb01" xfId="1413" xr:uid="{00000000-0005-0000-0000-000082050000}"/>
    <cellStyle name="_MultipleSpace_DCF Summary pages_Jazztel1_TelenorWIPFeb01_FT-6June2001" xfId="1414" xr:uid="{00000000-0005-0000-0000-000083050000}"/>
    <cellStyle name="_MultipleSpace_DCF Summary pages_Jazztel1_TelenorWIPFeb01_Orange WIP Feb 04" xfId="1415" xr:uid="{00000000-0005-0000-0000-000084050000}"/>
    <cellStyle name="_MultipleSpace_DCF Summary pages_Jazztel1_TelenorWIPFeb01_Telefonica Moviles" xfId="1416" xr:uid="{00000000-0005-0000-0000-000085050000}"/>
    <cellStyle name="_MultipleSpace_DCF Summary pages_Jazztel1_TelenorWIPFeb01_Telefonica Moviles_1" xfId="1417" xr:uid="{00000000-0005-0000-0000-000086050000}"/>
    <cellStyle name="_MultipleSpace_FT-6June2001" xfId="1418" xr:uid="{00000000-0005-0000-0000-000087050000}"/>
    <cellStyle name="_MultipleSpace_FT-6June2001_Orange WIP Feb 04" xfId="1419" xr:uid="{00000000-0005-0000-0000-000088050000}"/>
    <cellStyle name="_MultipleSpace_FT-6June2001_Orange WIP Feb 04_consensus pre" xfId="1420" xr:uid="{00000000-0005-0000-0000-000089050000}"/>
    <cellStyle name="_MultipleSpace_FT-6June2001_Telefonica Moviles" xfId="1421" xr:uid="{00000000-0005-0000-0000-00008A050000}"/>
    <cellStyle name="_MultipleSpace_FT-6June2001_Telefonica Moviles_consensus pre" xfId="1422" xr:uid="{00000000-0005-0000-0000-00008B050000}"/>
    <cellStyle name="_MultipleSpace_Global ROIC 2007" xfId="1423" xr:uid="{00000000-0005-0000-0000-00008C050000}"/>
    <cellStyle name="_MultipleSpace_Jazztel model 15-exhibits" xfId="1424" xr:uid="{00000000-0005-0000-0000-00008D050000}"/>
    <cellStyle name="_MultipleSpace_Jazztel model 15-exhibits bis" xfId="1425" xr:uid="{00000000-0005-0000-0000-00008E050000}"/>
    <cellStyle name="_MultipleSpace_Jazztel model 15-exhibits bis_Orange WIP Feb 04" xfId="1426" xr:uid="{00000000-0005-0000-0000-00008F050000}"/>
    <cellStyle name="_MultipleSpace_Jazztel model 15-exhibits bis_Orange-Mar01" xfId="1427" xr:uid="{00000000-0005-0000-0000-000090050000}"/>
    <cellStyle name="_MultipleSpace_Jazztel model 15-exhibits bis_Orange-May01" xfId="1428" xr:uid="{00000000-0005-0000-0000-000091050000}"/>
    <cellStyle name="_MultipleSpace_Jazztel model 15-exhibits bis_Orange-May01_Orange WIP Feb 04" xfId="1429" xr:uid="{00000000-0005-0000-0000-000092050000}"/>
    <cellStyle name="_MultipleSpace_Jazztel model 15-exhibits bis_Telefonica Moviles" xfId="1430" xr:uid="{00000000-0005-0000-0000-000093050000}"/>
    <cellStyle name="_MultipleSpace_Jazztel model 15-exhibits bis_TelenorInitiation-11Jan01" xfId="1431" xr:uid="{00000000-0005-0000-0000-000094050000}"/>
    <cellStyle name="_MultipleSpace_Jazztel model 15-exhibits bis_TelenorWIPFeb01" xfId="1432" xr:uid="{00000000-0005-0000-0000-000095050000}"/>
    <cellStyle name="_MultipleSpace_Jazztel model 15-exhibits_Jazztel" xfId="1433" xr:uid="{00000000-0005-0000-0000-000096050000}"/>
    <cellStyle name="_MultipleSpace_Jazztel model 15-exhibits_Jazztel model 16DP3-Exhibits" xfId="1434" xr:uid="{00000000-0005-0000-0000-000097050000}"/>
    <cellStyle name="_MultipleSpace_Jazztel model 15-exhibits_Jazztel model 16DP3-Exhibits_Orange WIP Feb 04" xfId="1435" xr:uid="{00000000-0005-0000-0000-000098050000}"/>
    <cellStyle name="_MultipleSpace_Jazztel model 15-exhibits_Jazztel model 16DP3-Exhibits_Orange-Mar01" xfId="1436" xr:uid="{00000000-0005-0000-0000-000099050000}"/>
    <cellStyle name="_MultipleSpace_Jazztel model 15-exhibits_Jazztel model 16DP3-Exhibits_Orange-May01" xfId="1437" xr:uid="{00000000-0005-0000-0000-00009A050000}"/>
    <cellStyle name="_MultipleSpace_Jazztel model 15-exhibits_Jazztel model 16DP3-Exhibits_Orange-May01_Orange WIP Feb 04" xfId="1438" xr:uid="{00000000-0005-0000-0000-00009B050000}"/>
    <cellStyle name="_MultipleSpace_Jazztel model 15-exhibits_Jazztel model 16DP3-Exhibits_Telefonica Moviles" xfId="1439" xr:uid="{00000000-0005-0000-0000-00009C050000}"/>
    <cellStyle name="_MultipleSpace_Jazztel model 15-exhibits_Jazztel model 16DP3-Exhibits_TelenorInitiation-11Jan01" xfId="1440" xr:uid="{00000000-0005-0000-0000-00009D050000}"/>
    <cellStyle name="_MultipleSpace_Jazztel model 15-exhibits_Jazztel model 16DP3-Exhibits_TelenorWIPFeb01" xfId="1441" xr:uid="{00000000-0005-0000-0000-00009E050000}"/>
    <cellStyle name="_MultipleSpace_Jazztel model 15-exhibits_Jazztel model 18DP-exhibits" xfId="1442" xr:uid="{00000000-0005-0000-0000-00009F050000}"/>
    <cellStyle name="_MultipleSpace_Jazztel model 15-exhibits_Jazztel model 18DP-exhibits_FT-6June2001" xfId="1443" xr:uid="{00000000-0005-0000-0000-0000A0050000}"/>
    <cellStyle name="_MultipleSpace_Jazztel model 15-exhibits_Jazztel model 18DP-exhibits_FT-6June2001_Orange WIP Feb 04" xfId="1444" xr:uid="{00000000-0005-0000-0000-0000A1050000}"/>
    <cellStyle name="_MultipleSpace_Jazztel model 15-exhibits_Jazztel model 18DP-exhibits_Orange WIP Feb 04" xfId="1445" xr:uid="{00000000-0005-0000-0000-0000A2050000}"/>
    <cellStyle name="_MultipleSpace_Jazztel model 15-exhibits_Jazztel model 18DP-exhibits_Orange-Mar01" xfId="1446" xr:uid="{00000000-0005-0000-0000-0000A3050000}"/>
    <cellStyle name="_MultipleSpace_Jazztel model 15-exhibits_Jazztel model 18DP-exhibits_Orange-May01" xfId="1447" xr:uid="{00000000-0005-0000-0000-0000A4050000}"/>
    <cellStyle name="_MultipleSpace_Jazztel model 15-exhibits_Jazztel model 18DP-exhibits_T_MOBIL2" xfId="1448" xr:uid="{00000000-0005-0000-0000-0000A5050000}"/>
    <cellStyle name="_MultipleSpace_Jazztel model 15-exhibits_Jazztel model 18DP-exhibits_T_MOBIL2_FT-6June2001" xfId="1449" xr:uid="{00000000-0005-0000-0000-0000A6050000}"/>
    <cellStyle name="_MultipleSpace_Jazztel model 15-exhibits_Jazztel model 18DP-exhibits_T_MOBIL2_Orange WIP Feb 04" xfId="1450" xr:uid="{00000000-0005-0000-0000-0000A7050000}"/>
    <cellStyle name="_MultipleSpace_Jazztel model 15-exhibits_Jazztel model 18DP-exhibits_T_MOBIL2_Orange-May01" xfId="1451" xr:uid="{00000000-0005-0000-0000-0000A8050000}"/>
    <cellStyle name="_MultipleSpace_Jazztel model 15-exhibits_Jazztel model 18DP-exhibits_T_MOBIL2_Orange-May01_Orange WIP Feb 04" xfId="1452" xr:uid="{00000000-0005-0000-0000-0000A9050000}"/>
    <cellStyle name="_MultipleSpace_Jazztel model 15-exhibits_Jazztel model 18DP-exhibits_T_MOBIL2_Orange-May01_Telefonica Group August 12 2002" xfId="1453" xr:uid="{00000000-0005-0000-0000-0000AA050000}"/>
    <cellStyle name="_MultipleSpace_Jazztel model 15-exhibits_Jazztel model 18DP-exhibits_T_MOBIL2_Telefonica Moviles" xfId="1454" xr:uid="{00000000-0005-0000-0000-0000AB050000}"/>
    <cellStyle name="_MultipleSpace_Jazztel model 15-exhibits_Jazztel model 18DP-exhibits_Telefonica Moviles" xfId="1455" xr:uid="{00000000-0005-0000-0000-0000AC050000}"/>
    <cellStyle name="_MultipleSpace_Jazztel model 15-exhibits_Jazztel model 18DP-exhibits_TelenorInitiation-11Jan01" xfId="1456" xr:uid="{00000000-0005-0000-0000-0000AD050000}"/>
    <cellStyle name="_MultipleSpace_Jazztel model 15-exhibits_Jazztel model 18DP-exhibits_TelenorWIPFeb01" xfId="1457" xr:uid="{00000000-0005-0000-0000-0000AE050000}"/>
    <cellStyle name="_MultipleSpace_Jazztel model 15-exhibits_Jazztel model 18DP-exhibits_Telia-April01(new structure)" xfId="1458" xr:uid="{00000000-0005-0000-0000-0000AF050000}"/>
    <cellStyle name="_MultipleSpace_Jazztel model 15-exhibits_Jazztel model 18DP-exhibits_Telia-April01(new structure)_Telefonica Group August 12 2002" xfId="1459" xr:uid="{00000000-0005-0000-0000-0000B0050000}"/>
    <cellStyle name="_MultipleSpace_Jazztel model 15-exhibits_Jazztel1" xfId="1460" xr:uid="{00000000-0005-0000-0000-0000B1050000}"/>
    <cellStyle name="_MultipleSpace_Jazztel model 15-exhibits_Jazztel1_Orange WIP Feb 04" xfId="1461" xr:uid="{00000000-0005-0000-0000-0000B2050000}"/>
    <cellStyle name="_MultipleSpace_Jazztel model 15-exhibits_Jazztel1_Orange-Mar01" xfId="1462" xr:uid="{00000000-0005-0000-0000-0000B3050000}"/>
    <cellStyle name="_MultipleSpace_Jazztel model 15-exhibits_Jazztel1_Orange-Mar01_FT-6June2001" xfId="1463" xr:uid="{00000000-0005-0000-0000-0000B4050000}"/>
    <cellStyle name="_MultipleSpace_Jazztel model 15-exhibits_Jazztel1_Orange-Mar01_Orange WIP Feb 04" xfId="1464" xr:uid="{00000000-0005-0000-0000-0000B5050000}"/>
    <cellStyle name="_MultipleSpace_Jazztel model 15-exhibits_Jazztel1_Orange-Mar01_Telefonica Moviles" xfId="1465" xr:uid="{00000000-0005-0000-0000-0000B6050000}"/>
    <cellStyle name="_MultipleSpace_Jazztel model 15-exhibits_Jazztel1_Orange-Mar01_Telefonica Moviles_1" xfId="1466" xr:uid="{00000000-0005-0000-0000-0000B7050000}"/>
    <cellStyle name="_MultipleSpace_Jazztel model 15-exhibits_Jazztel1_Orange-May01" xfId="1467" xr:uid="{00000000-0005-0000-0000-0000B8050000}"/>
    <cellStyle name="_MultipleSpace_Jazztel model 15-exhibits_Jazztel1_Orange-May01_FT-6June2001" xfId="1468" xr:uid="{00000000-0005-0000-0000-0000B9050000}"/>
    <cellStyle name="_MultipleSpace_Jazztel model 15-exhibits_Jazztel1_Orange-May01_FT-6June2001_consensus pre" xfId="1469" xr:uid="{00000000-0005-0000-0000-0000BA050000}"/>
    <cellStyle name="_MultipleSpace_Jazztel model 15-exhibits_Jazztel1_Orange-May01_FT-6June2001_Orange WIP Feb 04" xfId="1470" xr:uid="{00000000-0005-0000-0000-0000BB050000}"/>
    <cellStyle name="_MultipleSpace_Jazztel model 15-exhibits_Jazztel1_Orange-May01_FT-6June2001_Telefonica Moviles" xfId="1471" xr:uid="{00000000-0005-0000-0000-0000BC050000}"/>
    <cellStyle name="_MultipleSpace_Jazztel model 15-exhibits_Jazztel1_Orange-May01_Orange WIP Feb 04" xfId="1472" xr:uid="{00000000-0005-0000-0000-0000BD050000}"/>
    <cellStyle name="_MultipleSpace_Jazztel model 15-exhibits_Jazztel1_Orange-May01_Telefonica Group August 12 2002" xfId="1473" xr:uid="{00000000-0005-0000-0000-0000BE050000}"/>
    <cellStyle name="_MultipleSpace_Jazztel model 15-exhibits_Jazztel1_Orange-May01_Telefonica Moviles" xfId="1474" xr:uid="{00000000-0005-0000-0000-0000BF050000}"/>
    <cellStyle name="_MultipleSpace_Jazztel model 15-exhibits_Jazztel1_Telefonica Moviles" xfId="1475" xr:uid="{00000000-0005-0000-0000-0000C0050000}"/>
    <cellStyle name="_MultipleSpace_Jazztel model 15-exhibits_Jazztel1_TelenorInitiation-11Jan01" xfId="1476" xr:uid="{00000000-0005-0000-0000-0000C1050000}"/>
    <cellStyle name="_MultipleSpace_Jazztel model 15-exhibits_Jazztel1_TelenorInitiation-11Jan01_FT-6June2001" xfId="1477" xr:uid="{00000000-0005-0000-0000-0000C2050000}"/>
    <cellStyle name="_MultipleSpace_Jazztel model 15-exhibits_Jazztel1_TelenorInitiation-11Jan01_Orange WIP Feb 04" xfId="1478" xr:uid="{00000000-0005-0000-0000-0000C3050000}"/>
    <cellStyle name="_MultipleSpace_Jazztel model 15-exhibits_Jazztel1_TelenorInitiation-11Jan01_Telefonica Moviles" xfId="1479" xr:uid="{00000000-0005-0000-0000-0000C4050000}"/>
    <cellStyle name="_MultipleSpace_Jazztel model 15-exhibits_Jazztel1_TelenorInitiation-11Jan01_Telefonica Moviles_1" xfId="1480" xr:uid="{00000000-0005-0000-0000-0000C5050000}"/>
    <cellStyle name="_MultipleSpace_Jazztel model 15-exhibits_Jazztel1_TelenorWIPFeb01" xfId="1481" xr:uid="{00000000-0005-0000-0000-0000C6050000}"/>
    <cellStyle name="_MultipleSpace_Jazztel model 15-exhibits_Jazztel1_TelenorWIPFeb01_FT-6June2001" xfId="1482" xr:uid="{00000000-0005-0000-0000-0000C7050000}"/>
    <cellStyle name="_MultipleSpace_Jazztel model 15-exhibits_Jazztel1_TelenorWIPFeb01_Orange WIP Feb 04" xfId="1483" xr:uid="{00000000-0005-0000-0000-0000C8050000}"/>
    <cellStyle name="_MultipleSpace_Jazztel model 15-exhibits_Jazztel1_TelenorWIPFeb01_Telefonica Moviles" xfId="1484" xr:uid="{00000000-0005-0000-0000-0000C9050000}"/>
    <cellStyle name="_MultipleSpace_Jazztel model 15-exhibits_Jazztel1_TelenorWIPFeb01_Telefonica Moviles_1" xfId="1485" xr:uid="{00000000-0005-0000-0000-0000CA050000}"/>
    <cellStyle name="_MultipleSpace_Jazztel model 15-exhibits-Friso2" xfId="1486" xr:uid="{00000000-0005-0000-0000-0000CB050000}"/>
    <cellStyle name="_MultipleSpace_Jazztel model 15-exhibits-Friso2_Jazztel" xfId="1487" xr:uid="{00000000-0005-0000-0000-0000CC050000}"/>
    <cellStyle name="_MultipleSpace_Jazztel model 15-exhibits-Friso2_Jazztel model 16DP3-Exhibits" xfId="1488" xr:uid="{00000000-0005-0000-0000-0000CD050000}"/>
    <cellStyle name="_MultipleSpace_Jazztel model 15-exhibits-Friso2_Jazztel model 16DP3-Exhibits_Orange WIP Feb 04" xfId="1489" xr:uid="{00000000-0005-0000-0000-0000CE050000}"/>
    <cellStyle name="_MultipleSpace_Jazztel model 15-exhibits-Friso2_Jazztel model 16DP3-Exhibits_Orange-Mar01" xfId="1490" xr:uid="{00000000-0005-0000-0000-0000CF050000}"/>
    <cellStyle name="_MultipleSpace_Jazztel model 15-exhibits-Friso2_Jazztel model 16DP3-Exhibits_Orange-May01" xfId="1491" xr:uid="{00000000-0005-0000-0000-0000D0050000}"/>
    <cellStyle name="_MultipleSpace_Jazztel model 15-exhibits-Friso2_Jazztel model 16DP3-Exhibits_Orange-May01_Orange WIP Feb 04" xfId="1492" xr:uid="{00000000-0005-0000-0000-0000D1050000}"/>
    <cellStyle name="_MultipleSpace_Jazztel model 15-exhibits-Friso2_Jazztel model 16DP3-Exhibits_Telefonica Moviles" xfId="1493" xr:uid="{00000000-0005-0000-0000-0000D2050000}"/>
    <cellStyle name="_MultipleSpace_Jazztel model 15-exhibits-Friso2_Jazztel model 16DP3-Exhibits_TelenorInitiation-11Jan01" xfId="1494" xr:uid="{00000000-0005-0000-0000-0000D3050000}"/>
    <cellStyle name="_MultipleSpace_Jazztel model 15-exhibits-Friso2_Jazztel model 16DP3-Exhibits_TelenorWIPFeb01" xfId="1495" xr:uid="{00000000-0005-0000-0000-0000D4050000}"/>
    <cellStyle name="_MultipleSpace_Jazztel model 15-exhibits-Friso2_Jazztel model 18DP-exhibits" xfId="1496" xr:uid="{00000000-0005-0000-0000-0000D5050000}"/>
    <cellStyle name="_MultipleSpace_Jazztel model 15-exhibits-Friso2_Jazztel model 18DP-exhibits_FT-6June2001" xfId="1497" xr:uid="{00000000-0005-0000-0000-0000D6050000}"/>
    <cellStyle name="_MultipleSpace_Jazztel model 15-exhibits-Friso2_Jazztel model 18DP-exhibits_FT-6June2001_Orange WIP Feb 04" xfId="1498" xr:uid="{00000000-0005-0000-0000-0000D7050000}"/>
    <cellStyle name="_MultipleSpace_Jazztel model 15-exhibits-Friso2_Jazztel model 18DP-exhibits_Orange WIP Feb 04" xfId="1499" xr:uid="{00000000-0005-0000-0000-0000D8050000}"/>
    <cellStyle name="_MultipleSpace_Jazztel model 15-exhibits-Friso2_Jazztel model 18DP-exhibits_Orange-Mar01" xfId="1500" xr:uid="{00000000-0005-0000-0000-0000D9050000}"/>
    <cellStyle name="_MultipleSpace_Jazztel model 15-exhibits-Friso2_Jazztel model 18DP-exhibits_Orange-May01" xfId="1501" xr:uid="{00000000-0005-0000-0000-0000DA050000}"/>
    <cellStyle name="_MultipleSpace_Jazztel model 15-exhibits-Friso2_Jazztel model 18DP-exhibits_T_MOBIL2" xfId="1502" xr:uid="{00000000-0005-0000-0000-0000DB050000}"/>
    <cellStyle name="_MultipleSpace_Jazztel model 15-exhibits-Friso2_Jazztel model 18DP-exhibits_T_MOBIL2_FT-6June2001" xfId="1503" xr:uid="{00000000-0005-0000-0000-0000DC050000}"/>
    <cellStyle name="_MultipleSpace_Jazztel model 15-exhibits-Friso2_Jazztel model 18DP-exhibits_T_MOBIL2_Orange WIP Feb 04" xfId="1504" xr:uid="{00000000-0005-0000-0000-0000DD050000}"/>
    <cellStyle name="_MultipleSpace_Jazztel model 15-exhibits-Friso2_Jazztel model 18DP-exhibits_T_MOBIL2_Orange-May01" xfId="1505" xr:uid="{00000000-0005-0000-0000-0000DE050000}"/>
    <cellStyle name="_MultipleSpace_Jazztel model 15-exhibits-Friso2_Jazztel model 18DP-exhibits_T_MOBIL2_Orange-May01_Orange WIP Feb 04" xfId="1506" xr:uid="{00000000-0005-0000-0000-0000DF050000}"/>
    <cellStyle name="_MultipleSpace_Jazztel model 15-exhibits-Friso2_Jazztel model 18DP-exhibits_T_MOBIL2_Orange-May01_Telefonica Group August 12 2002" xfId="1507" xr:uid="{00000000-0005-0000-0000-0000E0050000}"/>
    <cellStyle name="_MultipleSpace_Jazztel model 15-exhibits-Friso2_Jazztel model 18DP-exhibits_T_MOBIL2_Telefonica Moviles" xfId="1508" xr:uid="{00000000-0005-0000-0000-0000E1050000}"/>
    <cellStyle name="_MultipleSpace_Jazztel model 15-exhibits-Friso2_Jazztel model 18DP-exhibits_Telefonica Moviles" xfId="1509" xr:uid="{00000000-0005-0000-0000-0000E2050000}"/>
    <cellStyle name="_MultipleSpace_Jazztel model 15-exhibits-Friso2_Jazztel model 18DP-exhibits_TelenorInitiation-11Jan01" xfId="1510" xr:uid="{00000000-0005-0000-0000-0000E3050000}"/>
    <cellStyle name="_MultipleSpace_Jazztel model 15-exhibits-Friso2_Jazztel model 18DP-exhibits_TelenorWIPFeb01" xfId="1511" xr:uid="{00000000-0005-0000-0000-0000E4050000}"/>
    <cellStyle name="_MultipleSpace_Jazztel model 15-exhibits-Friso2_Jazztel model 18DP-exhibits_Telia-April01(new structure)" xfId="1512" xr:uid="{00000000-0005-0000-0000-0000E5050000}"/>
    <cellStyle name="_MultipleSpace_Jazztel model 15-exhibits-Friso2_Jazztel model 18DP-exhibits_Telia-April01(new structure)_Telefonica Group August 12 2002" xfId="1513" xr:uid="{00000000-0005-0000-0000-0000E6050000}"/>
    <cellStyle name="_MultipleSpace_Jazztel model 15-exhibits-Friso2_Jazztel1" xfId="1514" xr:uid="{00000000-0005-0000-0000-0000E7050000}"/>
    <cellStyle name="_MultipleSpace_Jazztel model 15-exhibits-Friso2_Jazztel1_Orange WIP Feb 04" xfId="1515" xr:uid="{00000000-0005-0000-0000-0000E8050000}"/>
    <cellStyle name="_MultipleSpace_Jazztel model 15-exhibits-Friso2_Jazztel1_Orange-Mar01" xfId="1516" xr:uid="{00000000-0005-0000-0000-0000E9050000}"/>
    <cellStyle name="_MultipleSpace_Jazztel model 15-exhibits-Friso2_Jazztel1_Orange-Mar01_FT-6June2001" xfId="1517" xr:uid="{00000000-0005-0000-0000-0000EA050000}"/>
    <cellStyle name="_MultipleSpace_Jazztel model 15-exhibits-Friso2_Jazztel1_Orange-Mar01_Orange WIP Feb 04" xfId="1518" xr:uid="{00000000-0005-0000-0000-0000EB050000}"/>
    <cellStyle name="_MultipleSpace_Jazztel model 15-exhibits-Friso2_Jazztel1_Orange-Mar01_Telefonica Moviles" xfId="1519" xr:uid="{00000000-0005-0000-0000-0000EC050000}"/>
    <cellStyle name="_MultipleSpace_Jazztel model 15-exhibits-Friso2_Jazztel1_Orange-Mar01_Telefonica Moviles_1" xfId="1520" xr:uid="{00000000-0005-0000-0000-0000ED050000}"/>
    <cellStyle name="_MultipleSpace_Jazztel model 15-exhibits-Friso2_Jazztel1_Orange-May01" xfId="1521" xr:uid="{00000000-0005-0000-0000-0000EE050000}"/>
    <cellStyle name="_MultipleSpace_Jazztel model 15-exhibits-Friso2_Jazztel1_Orange-May01_FT-6June2001" xfId="1522" xr:uid="{00000000-0005-0000-0000-0000EF050000}"/>
    <cellStyle name="_MultipleSpace_Jazztel model 15-exhibits-Friso2_Jazztel1_Orange-May01_FT-6June2001_consensus pre" xfId="1523" xr:uid="{00000000-0005-0000-0000-0000F0050000}"/>
    <cellStyle name="_MultipleSpace_Jazztel model 15-exhibits-Friso2_Jazztel1_Orange-May01_FT-6June2001_Orange WIP Feb 04" xfId="1524" xr:uid="{00000000-0005-0000-0000-0000F1050000}"/>
    <cellStyle name="_MultipleSpace_Jazztel model 15-exhibits-Friso2_Jazztel1_Orange-May01_FT-6June2001_Telefonica Moviles" xfId="1525" xr:uid="{00000000-0005-0000-0000-0000F2050000}"/>
    <cellStyle name="_MultipleSpace_Jazztel model 15-exhibits-Friso2_Jazztel1_Orange-May01_Orange WIP Feb 04" xfId="1526" xr:uid="{00000000-0005-0000-0000-0000F3050000}"/>
    <cellStyle name="_MultipleSpace_Jazztel model 15-exhibits-Friso2_Jazztel1_Orange-May01_Telefonica Group August 12 2002" xfId="1527" xr:uid="{00000000-0005-0000-0000-0000F4050000}"/>
    <cellStyle name="_MultipleSpace_Jazztel model 15-exhibits-Friso2_Jazztel1_Orange-May01_Telefonica Moviles" xfId="1528" xr:uid="{00000000-0005-0000-0000-0000F5050000}"/>
    <cellStyle name="_MultipleSpace_Jazztel model 15-exhibits-Friso2_Jazztel1_Telefonica Moviles" xfId="1529" xr:uid="{00000000-0005-0000-0000-0000F6050000}"/>
    <cellStyle name="_MultipleSpace_Jazztel model 15-exhibits-Friso2_Jazztel1_TelenorInitiation-11Jan01" xfId="1530" xr:uid="{00000000-0005-0000-0000-0000F7050000}"/>
    <cellStyle name="_MultipleSpace_Jazztel model 15-exhibits-Friso2_Jazztel1_TelenorInitiation-11Jan01_FT-6June2001" xfId="1531" xr:uid="{00000000-0005-0000-0000-0000F8050000}"/>
    <cellStyle name="_MultipleSpace_Jazztel model 15-exhibits-Friso2_Jazztel1_TelenorInitiation-11Jan01_Orange WIP Feb 04" xfId="1532" xr:uid="{00000000-0005-0000-0000-0000F9050000}"/>
    <cellStyle name="_MultipleSpace_Jazztel model 15-exhibits-Friso2_Jazztel1_TelenorInitiation-11Jan01_Telefonica Moviles" xfId="1533" xr:uid="{00000000-0005-0000-0000-0000FA050000}"/>
    <cellStyle name="_MultipleSpace_Jazztel model 15-exhibits-Friso2_Jazztel1_TelenorInitiation-11Jan01_Telefonica Moviles_1" xfId="1534" xr:uid="{00000000-0005-0000-0000-0000FB050000}"/>
    <cellStyle name="_MultipleSpace_Jazztel model 15-exhibits-Friso2_Jazztel1_TelenorWIPFeb01" xfId="1535" xr:uid="{00000000-0005-0000-0000-0000FC050000}"/>
    <cellStyle name="_MultipleSpace_Jazztel model 15-exhibits-Friso2_Jazztel1_TelenorWIPFeb01_FT-6June2001" xfId="1536" xr:uid="{00000000-0005-0000-0000-0000FD050000}"/>
    <cellStyle name="_MultipleSpace_Jazztel model 15-exhibits-Friso2_Jazztel1_TelenorWIPFeb01_Orange WIP Feb 04" xfId="1537" xr:uid="{00000000-0005-0000-0000-0000FE050000}"/>
    <cellStyle name="_MultipleSpace_Jazztel model 15-exhibits-Friso2_Jazztel1_TelenorWIPFeb01_Telefonica Moviles" xfId="1538" xr:uid="{00000000-0005-0000-0000-0000FF050000}"/>
    <cellStyle name="_MultipleSpace_Jazztel model 15-exhibits-Friso2_Jazztel1_TelenorWIPFeb01_Telefonica Moviles_1" xfId="1539" xr:uid="{00000000-0005-0000-0000-000000060000}"/>
    <cellStyle name="_MultipleSpace_Jazztel model 16DP2-Exhibits" xfId="1540" xr:uid="{00000000-0005-0000-0000-000001060000}"/>
    <cellStyle name="_MultipleSpace_Jazztel model 16DP2-Exhibits_3G Models" xfId="1541" xr:uid="{00000000-0005-0000-0000-000002060000}"/>
    <cellStyle name="_MultipleSpace_Jazztel model 16DP2-Exhibits_FT-6June2001" xfId="1542" xr:uid="{00000000-0005-0000-0000-000003060000}"/>
    <cellStyle name="_MultipleSpace_Jazztel model 16DP2-Exhibits_FT-6June2001_Orange WIP Feb 04" xfId="1543" xr:uid="{00000000-0005-0000-0000-000004060000}"/>
    <cellStyle name="_MultipleSpace_Jazztel model 16DP2-Exhibits_FT-6June2001_Orange WIP Feb 04_consensus pre" xfId="1544" xr:uid="{00000000-0005-0000-0000-000005060000}"/>
    <cellStyle name="_MultipleSpace_Jazztel model 16DP2-Exhibits_FT-6June2001_Telefonica Moviles" xfId="1545" xr:uid="{00000000-0005-0000-0000-000006060000}"/>
    <cellStyle name="_MultipleSpace_Jazztel model 16DP2-Exhibits_FT-6June2001_Telefonica Moviles_consensus pre" xfId="1546" xr:uid="{00000000-0005-0000-0000-000007060000}"/>
    <cellStyle name="_MultipleSpace_Jazztel model 16DP2-Exhibits_Orange WIP Feb 04" xfId="1547" xr:uid="{00000000-0005-0000-0000-000008060000}"/>
    <cellStyle name="_MultipleSpace_Jazztel model 16DP2-Exhibits_Orange-Mar01" xfId="1548" xr:uid="{00000000-0005-0000-0000-000009060000}"/>
    <cellStyle name="_MultipleSpace_Jazztel model 16DP2-Exhibits_Orange-Mar01_Telefonica Group August 12 2002" xfId="1549" xr:uid="{00000000-0005-0000-0000-00000A060000}"/>
    <cellStyle name="_MultipleSpace_Jazztel model 16DP2-Exhibits_Orange-Mar01_Telefonica Moviles" xfId="1550" xr:uid="{00000000-0005-0000-0000-00000B060000}"/>
    <cellStyle name="_MultipleSpace_Jazztel model 16DP2-Exhibits_Orange-May01" xfId="1551" xr:uid="{00000000-0005-0000-0000-00000C060000}"/>
    <cellStyle name="_MultipleSpace_Jazztel model 16DP2-Exhibits_Orange-May01_FT 22July 02_1.1" xfId="1552" xr:uid="{00000000-0005-0000-0000-00000D060000}"/>
    <cellStyle name="_MultipleSpace_Jazztel model 16DP2-Exhibits_Orange-May01_Orange WIP Feb 04" xfId="1553" xr:uid="{00000000-0005-0000-0000-00000E060000}"/>
    <cellStyle name="_MultipleSpace_Jazztel model 16DP2-Exhibits_Orange-May01_Telefonica Moviles" xfId="1554" xr:uid="{00000000-0005-0000-0000-00000F060000}"/>
    <cellStyle name="_MultipleSpace_Jazztel model 16DP2-Exhibits_Orange-May01_Telefonica Moviles_1" xfId="1555" xr:uid="{00000000-0005-0000-0000-000010060000}"/>
    <cellStyle name="_MultipleSpace_Jazztel model 16DP2-Exhibits_Telefonica Moviles" xfId="1556" xr:uid="{00000000-0005-0000-0000-000011060000}"/>
    <cellStyle name="_MultipleSpace_Jazztel model 16DP2-Exhibits_TelenorInitiation-11Jan01" xfId="1557" xr:uid="{00000000-0005-0000-0000-000012060000}"/>
    <cellStyle name="_MultipleSpace_Jazztel model 16DP2-Exhibits_TelenorInitiation-11Jan01_Telefonica Group August 12 2002" xfId="1558" xr:uid="{00000000-0005-0000-0000-000013060000}"/>
    <cellStyle name="_MultipleSpace_Jazztel model 16DP2-Exhibits_TelenorInitiation-11Jan01_Telefonica Moviles" xfId="1559" xr:uid="{00000000-0005-0000-0000-000014060000}"/>
    <cellStyle name="_MultipleSpace_Jazztel model 16DP2-Exhibits_TelenorWIPFeb01" xfId="1560" xr:uid="{00000000-0005-0000-0000-000015060000}"/>
    <cellStyle name="_MultipleSpace_Jazztel model 16DP2-Exhibits_TelenorWIPFeb01_Telefonica Group August 12 2002" xfId="1561" xr:uid="{00000000-0005-0000-0000-000016060000}"/>
    <cellStyle name="_MultipleSpace_Jazztel model 16DP2-Exhibits_TelenorWIPFeb01_Telefonica Moviles" xfId="1562" xr:uid="{00000000-0005-0000-0000-000017060000}"/>
    <cellStyle name="_MultipleSpace_Jazztel model 16DP3-Exhibits" xfId="1563" xr:uid="{00000000-0005-0000-0000-000018060000}"/>
    <cellStyle name="_MultipleSpace_Jazztel model 16DP3-Exhibits_3G Models" xfId="1564" xr:uid="{00000000-0005-0000-0000-000019060000}"/>
    <cellStyle name="_MultipleSpace_Jazztel model 16DP3-Exhibits_FT-6June2001" xfId="1565" xr:uid="{00000000-0005-0000-0000-00001A060000}"/>
    <cellStyle name="_MultipleSpace_Jazztel model 16DP3-Exhibits_FT-6June2001_Orange WIP Feb 04" xfId="1566" xr:uid="{00000000-0005-0000-0000-00001B060000}"/>
    <cellStyle name="_MultipleSpace_Jazztel model 16DP3-Exhibits_FT-6June2001_Orange WIP Feb 04_consensus pre" xfId="1567" xr:uid="{00000000-0005-0000-0000-00001C060000}"/>
    <cellStyle name="_MultipleSpace_Jazztel model 16DP3-Exhibits_FT-6June2001_Telefonica Moviles" xfId="1568" xr:uid="{00000000-0005-0000-0000-00001D060000}"/>
    <cellStyle name="_MultipleSpace_Jazztel model 16DP3-Exhibits_FT-6June2001_Telefonica Moviles_consensus pre" xfId="1569" xr:uid="{00000000-0005-0000-0000-00001E060000}"/>
    <cellStyle name="_MultipleSpace_Jazztel model 16DP3-Exhibits_Orange WIP Feb 04" xfId="1570" xr:uid="{00000000-0005-0000-0000-00001F060000}"/>
    <cellStyle name="_MultipleSpace_Jazztel model 16DP3-Exhibits_Orange-Mar01" xfId="1571" xr:uid="{00000000-0005-0000-0000-000020060000}"/>
    <cellStyle name="_MultipleSpace_Jazztel model 16DP3-Exhibits_Orange-Mar01_Telefonica Group August 12 2002" xfId="1572" xr:uid="{00000000-0005-0000-0000-000021060000}"/>
    <cellStyle name="_MultipleSpace_Jazztel model 16DP3-Exhibits_Orange-Mar01_Telefonica Moviles" xfId="1573" xr:uid="{00000000-0005-0000-0000-000022060000}"/>
    <cellStyle name="_MultipleSpace_Jazztel model 16DP3-Exhibits_Orange-May01" xfId="1574" xr:uid="{00000000-0005-0000-0000-000023060000}"/>
    <cellStyle name="_MultipleSpace_Jazztel model 16DP3-Exhibits_Orange-May01_FT 22July 02_1.1" xfId="1575" xr:uid="{00000000-0005-0000-0000-000024060000}"/>
    <cellStyle name="_MultipleSpace_Jazztel model 16DP3-Exhibits_Orange-May01_Orange WIP Feb 04" xfId="1576" xr:uid="{00000000-0005-0000-0000-000025060000}"/>
    <cellStyle name="_MultipleSpace_Jazztel model 16DP3-Exhibits_Orange-May01_Telefonica Moviles" xfId="1577" xr:uid="{00000000-0005-0000-0000-000026060000}"/>
    <cellStyle name="_MultipleSpace_Jazztel model 16DP3-Exhibits_Orange-May01_Telefonica Moviles_1" xfId="1578" xr:uid="{00000000-0005-0000-0000-000027060000}"/>
    <cellStyle name="_MultipleSpace_Jazztel model 16DP3-Exhibits_Telefonica Moviles" xfId="1579" xr:uid="{00000000-0005-0000-0000-000028060000}"/>
    <cellStyle name="_MultipleSpace_Jazztel model 16DP3-Exhibits_TelenorInitiation-11Jan01" xfId="1580" xr:uid="{00000000-0005-0000-0000-000029060000}"/>
    <cellStyle name="_MultipleSpace_Jazztel model 16DP3-Exhibits_TelenorInitiation-11Jan01_Telefonica Group August 12 2002" xfId="1581" xr:uid="{00000000-0005-0000-0000-00002A060000}"/>
    <cellStyle name="_MultipleSpace_Jazztel model 16DP3-Exhibits_TelenorInitiation-11Jan01_Telefonica Moviles" xfId="1582" xr:uid="{00000000-0005-0000-0000-00002B060000}"/>
    <cellStyle name="_MultipleSpace_Jazztel model 16DP3-Exhibits_TelenorWIPFeb01" xfId="1583" xr:uid="{00000000-0005-0000-0000-00002C060000}"/>
    <cellStyle name="_MultipleSpace_Jazztel model 16DP3-Exhibits_TelenorWIPFeb01_Telefonica Group August 12 2002" xfId="1584" xr:uid="{00000000-0005-0000-0000-00002D060000}"/>
    <cellStyle name="_MultipleSpace_Jazztel model 16DP3-Exhibits_TelenorWIPFeb01_Telefonica Moviles" xfId="1585" xr:uid="{00000000-0005-0000-0000-00002E060000}"/>
    <cellStyle name="_MultipleSpace_MTG post-09Q4" xfId="1586" xr:uid="{00000000-0005-0000-0000-00002F060000}"/>
    <cellStyle name="_MultipleSpace_Orange WIP Feb 04" xfId="1587" xr:uid="{00000000-0005-0000-0000-000030060000}"/>
    <cellStyle name="_MultipleSpace_Orange-Mar01" xfId="1588" xr:uid="{00000000-0005-0000-0000-000031060000}"/>
    <cellStyle name="_MultipleSpace_Orange-Mar01_Telefonica Group August 12 2002" xfId="1589" xr:uid="{00000000-0005-0000-0000-000032060000}"/>
    <cellStyle name="_MultipleSpace_Orange-Mar01_Telefonica Moviles" xfId="1590" xr:uid="{00000000-0005-0000-0000-000033060000}"/>
    <cellStyle name="_MultipleSpace_Orange-May01" xfId="1591" xr:uid="{00000000-0005-0000-0000-000034060000}"/>
    <cellStyle name="_MultipleSpace_Orange-May01_FT 22July 02_1.1" xfId="1592" xr:uid="{00000000-0005-0000-0000-000035060000}"/>
    <cellStyle name="_MultipleSpace_Orange-May01_Orange WIP Feb 04" xfId="1593" xr:uid="{00000000-0005-0000-0000-000036060000}"/>
    <cellStyle name="_MultipleSpace_Orange-May01_Telefonica Moviles" xfId="1594" xr:uid="{00000000-0005-0000-0000-000037060000}"/>
    <cellStyle name="_MultipleSpace_Orange-May01_Telefonica Moviles_1" xfId="1595" xr:uid="{00000000-0005-0000-0000-000038060000}"/>
    <cellStyle name="_MultipleSpace_QP_XXX" xfId="1596" xr:uid="{00000000-0005-0000-0000-000039060000}"/>
    <cellStyle name="_MultipleSpace_RBOC historicals" xfId="1597" xr:uid="{00000000-0005-0000-0000-00003A060000}"/>
    <cellStyle name="_MultipleSpace_T - new" xfId="1598" xr:uid="{00000000-0005-0000-0000-00003B060000}"/>
    <cellStyle name="_MultipleSpace_Telefonica Moviles" xfId="1599" xr:uid="{00000000-0005-0000-0000-00003C060000}"/>
    <cellStyle name="_MultipleSpace_TelenorInitiation-11Jan01" xfId="1600" xr:uid="{00000000-0005-0000-0000-00003D060000}"/>
    <cellStyle name="_MultipleSpace_TelenorInitiation-11Jan01_Telefonica Group August 12 2002" xfId="1601" xr:uid="{00000000-0005-0000-0000-00003E060000}"/>
    <cellStyle name="_MultipleSpace_TelenorInitiation-11Jan01_Telefonica Moviles" xfId="1602" xr:uid="{00000000-0005-0000-0000-00003F060000}"/>
    <cellStyle name="_MultipleSpace_TelenorWIPFeb01" xfId="1603" xr:uid="{00000000-0005-0000-0000-000040060000}"/>
    <cellStyle name="_MultipleSpace_TelenorWIPFeb01_Telefonica Group August 12 2002" xfId="1604" xr:uid="{00000000-0005-0000-0000-000041060000}"/>
    <cellStyle name="_MultipleSpace_TelenorWIPFeb01_Telefonica Moviles" xfId="1605" xr:uid="{00000000-0005-0000-0000-000042060000}"/>
    <cellStyle name="_MultipleSpace_TF1-Model WORKING" xfId="1606" xr:uid="{00000000-0005-0000-0000-000043060000}"/>
    <cellStyle name="_NHN model_Published" xfId="1643" xr:uid="{00000000-0005-0000-0000-000068060000}"/>
    <cellStyle name="_NOR Ad Sales 2010 V4N og TV3N P2" xfId="1644" xr:uid="{00000000-0005-0000-0000-000069060000}"/>
    <cellStyle name="_Pay TV KPI" xfId="1645" xr:uid="{00000000-0005-0000-0000-00006A060000}"/>
    <cellStyle name="_Pay TV KPI_Russia cable financial Nov'12" xfId="1646" xr:uid="{00000000-0005-0000-0000-00006B060000}"/>
    <cellStyle name="_PayTV Russia Model-P1_2010" xfId="1647" xr:uid="{00000000-0005-0000-0000-00006C060000}"/>
    <cellStyle name="_PayTV Russia Model-P1_2010_Russia cable financial Nov'12" xfId="1648" xr:uid="{00000000-0005-0000-0000-00006D060000}"/>
    <cellStyle name="_Percent" xfId="1649" xr:uid="{00000000-0005-0000-0000-00006E060000}"/>
    <cellStyle name="_Percent_02Feb2005 RLook - Sina and Tencent" xfId="1650" xr:uid="{00000000-0005-0000-0000-00006F060000}"/>
    <cellStyle name="_Percent_042304 publishers valuation comps" xfId="1651" xr:uid="{00000000-0005-0000-0000-000070060000}"/>
    <cellStyle name="_Percent_082701 GLOBAL COMPS1" xfId="1652" xr:uid="{00000000-0005-0000-0000-000071060000}"/>
    <cellStyle name="_Percent_3G Models" xfId="1653" xr:uid="{00000000-0005-0000-0000-000072060000}"/>
    <cellStyle name="_Percent_Annual - Consolidated" xfId="1654" xr:uid="{00000000-0005-0000-0000-000073060000}"/>
    <cellStyle name="_Percent_Antena3-Model WORKING" xfId="1655" xr:uid="{00000000-0005-0000-0000-000074060000}"/>
    <cellStyle name="_Percent_BHI" xfId="1656" xr:uid="{00000000-0005-0000-0000-000075060000}"/>
    <cellStyle name="_Percent_Book1" xfId="1657" xr:uid="{00000000-0005-0000-0000-000076060000}"/>
    <cellStyle name="_Percent_Book1_3G Models" xfId="1658" xr:uid="{00000000-0005-0000-0000-000077060000}"/>
    <cellStyle name="_Percent_Book1_FT-Aug2001" xfId="1659" xr:uid="{00000000-0005-0000-0000-000078060000}"/>
    <cellStyle name="_Percent_Book1_Jazztel model 16DP3-Exhibits" xfId="1660" xr:uid="{00000000-0005-0000-0000-000079060000}"/>
    <cellStyle name="_Percent_Book1_Jazztel model 16DP3-Exhibits_3G Models" xfId="1661" xr:uid="{00000000-0005-0000-0000-00007A060000}"/>
    <cellStyle name="_Percent_Book1_Jazztel model 16DP3-Exhibits_Orange WIP Feb 04" xfId="1662" xr:uid="{00000000-0005-0000-0000-00007B060000}"/>
    <cellStyle name="_Percent_Book1_Jazztel model 16DP3-Exhibits_Orange WIP Feb 04_consensus pre" xfId="1663" xr:uid="{00000000-0005-0000-0000-00007C060000}"/>
    <cellStyle name="_Percent_Book1_Jazztel model 16DP3-Exhibits_Orange-Mar01" xfId="1664" xr:uid="{00000000-0005-0000-0000-00007D060000}"/>
    <cellStyle name="_Percent_Book1_Jazztel model 16DP3-Exhibits_Orange-May01" xfId="1665" xr:uid="{00000000-0005-0000-0000-00007E060000}"/>
    <cellStyle name="_Percent_Book1_Jazztel model 16DP3-Exhibits_Orange-May01_consensus pre" xfId="1666" xr:uid="{00000000-0005-0000-0000-00007F060000}"/>
    <cellStyle name="_Percent_Book1_Jazztel model 16DP3-Exhibits_Orange-May01_Orange WIP Feb 04" xfId="1667" xr:uid="{00000000-0005-0000-0000-000080060000}"/>
    <cellStyle name="_Percent_Book1_Jazztel model 16DP3-Exhibits_Orange-May01_Orange WIP Feb 04_consensus pre" xfId="1668" xr:uid="{00000000-0005-0000-0000-000081060000}"/>
    <cellStyle name="_Percent_Book1_Jazztel model 16DP3-Exhibits_Orange-May01_Telefonica Group August 12 2002" xfId="1669" xr:uid="{00000000-0005-0000-0000-000082060000}"/>
    <cellStyle name="_Percent_Book1_Jazztel model 16DP3-Exhibits_T_MOBIL2" xfId="1670" xr:uid="{00000000-0005-0000-0000-000083060000}"/>
    <cellStyle name="_Percent_Book1_Jazztel model 16DP3-Exhibits_T_MOBIL2_FT-6June2001" xfId="1671" xr:uid="{00000000-0005-0000-0000-000084060000}"/>
    <cellStyle name="_Percent_Book1_Jazztel model 16DP3-Exhibits_T_MOBIL2_Orange WIP Feb 04" xfId="1672" xr:uid="{00000000-0005-0000-0000-000085060000}"/>
    <cellStyle name="_Percent_Book1_Jazztel model 16DP3-Exhibits_T_MOBIL2_Orange-May01" xfId="1673" xr:uid="{00000000-0005-0000-0000-000086060000}"/>
    <cellStyle name="_Percent_Book1_Jazztel model 16DP3-Exhibits_T_MOBIL2_Telefonica Moviles" xfId="1674" xr:uid="{00000000-0005-0000-0000-000087060000}"/>
    <cellStyle name="_Percent_Book1_Jazztel model 16DP3-Exhibits_Telefonica Moviles" xfId="1675" xr:uid="{00000000-0005-0000-0000-000088060000}"/>
    <cellStyle name="_Percent_Book1_Jazztel model 16DP3-Exhibits_TelenorInitiation-11Jan01" xfId="1676" xr:uid="{00000000-0005-0000-0000-000089060000}"/>
    <cellStyle name="_Percent_Book1_Jazztel model 16DP3-Exhibits_TelenorWIPFeb01" xfId="1677" xr:uid="{00000000-0005-0000-0000-00008A060000}"/>
    <cellStyle name="_Percent_Book1_Jazztel model 18DP-exhibits" xfId="1678" xr:uid="{00000000-0005-0000-0000-00008B060000}"/>
    <cellStyle name="_Percent_Book1_Jazztel model 18DP-exhibits_3G Models" xfId="1679" xr:uid="{00000000-0005-0000-0000-00008C060000}"/>
    <cellStyle name="_Percent_Book1_Orange-Sep01" xfId="1680" xr:uid="{00000000-0005-0000-0000-00008D060000}"/>
    <cellStyle name="_Percent_Book1_Telefonica Group August 12 2002" xfId="1681" xr:uid="{00000000-0005-0000-0000-00008E060000}"/>
    <cellStyle name="_Percent_Book1_Telefonica Moviles" xfId="1682" xr:uid="{00000000-0005-0000-0000-00008F060000}"/>
    <cellStyle name="_Percent_Book11" xfId="1683" xr:uid="{00000000-0005-0000-0000-000090060000}"/>
    <cellStyle name="_Percent_Book11_3G Models" xfId="1684" xr:uid="{00000000-0005-0000-0000-000091060000}"/>
    <cellStyle name="_Percent_Book11_FT-Aug2001" xfId="1685" xr:uid="{00000000-0005-0000-0000-000092060000}"/>
    <cellStyle name="_Percent_Book11_Jazztel model 16DP3-Exhibits" xfId="1686" xr:uid="{00000000-0005-0000-0000-000093060000}"/>
    <cellStyle name="_Percent_Book11_Jazztel model 16DP3-Exhibits_3G Models" xfId="1687" xr:uid="{00000000-0005-0000-0000-000094060000}"/>
    <cellStyle name="_Percent_Book11_Jazztel model 16DP3-Exhibits_Orange WIP Feb 04" xfId="1688" xr:uid="{00000000-0005-0000-0000-000095060000}"/>
    <cellStyle name="_Percent_Book11_Jazztel model 16DP3-Exhibits_Orange WIP Feb 04_consensus pre" xfId="1689" xr:uid="{00000000-0005-0000-0000-000096060000}"/>
    <cellStyle name="_Percent_Book11_Jazztel model 16DP3-Exhibits_Orange-Mar01" xfId="1690" xr:uid="{00000000-0005-0000-0000-000097060000}"/>
    <cellStyle name="_Percent_Book11_Jazztel model 16DP3-Exhibits_Orange-May01" xfId="1691" xr:uid="{00000000-0005-0000-0000-000098060000}"/>
    <cellStyle name="_Percent_Book11_Jazztel model 16DP3-Exhibits_Orange-May01_consensus pre" xfId="1692" xr:uid="{00000000-0005-0000-0000-000099060000}"/>
    <cellStyle name="_Percent_Book11_Jazztel model 16DP3-Exhibits_Orange-May01_Orange WIP Feb 04" xfId="1693" xr:uid="{00000000-0005-0000-0000-00009A060000}"/>
    <cellStyle name="_Percent_Book11_Jazztel model 16DP3-Exhibits_Orange-May01_Orange WIP Feb 04_consensus pre" xfId="1694" xr:uid="{00000000-0005-0000-0000-00009B060000}"/>
    <cellStyle name="_Percent_Book11_Jazztel model 16DP3-Exhibits_Orange-May01_Telefonica Group August 12 2002" xfId="1695" xr:uid="{00000000-0005-0000-0000-00009C060000}"/>
    <cellStyle name="_Percent_Book11_Jazztel model 16DP3-Exhibits_T_MOBIL2" xfId="1696" xr:uid="{00000000-0005-0000-0000-00009D060000}"/>
    <cellStyle name="_Percent_Book11_Jazztel model 16DP3-Exhibits_T_MOBIL2_FT-6June2001" xfId="1697" xr:uid="{00000000-0005-0000-0000-00009E060000}"/>
    <cellStyle name="_Percent_Book11_Jazztel model 16DP3-Exhibits_T_MOBIL2_Orange WIP Feb 04" xfId="1698" xr:uid="{00000000-0005-0000-0000-00009F060000}"/>
    <cellStyle name="_Percent_Book11_Jazztel model 16DP3-Exhibits_T_MOBIL2_Orange-May01" xfId="1699" xr:uid="{00000000-0005-0000-0000-0000A0060000}"/>
    <cellStyle name="_Percent_Book11_Jazztel model 16DP3-Exhibits_T_MOBIL2_Telefonica Moviles" xfId="1700" xr:uid="{00000000-0005-0000-0000-0000A1060000}"/>
    <cellStyle name="_Percent_Book11_Jazztel model 16DP3-Exhibits_Telefonica Moviles" xfId="1701" xr:uid="{00000000-0005-0000-0000-0000A2060000}"/>
    <cellStyle name="_Percent_Book11_Jazztel model 16DP3-Exhibits_TelenorInitiation-11Jan01" xfId="1702" xr:uid="{00000000-0005-0000-0000-0000A3060000}"/>
    <cellStyle name="_Percent_Book11_Jazztel model 16DP3-Exhibits_TelenorWIPFeb01" xfId="1703" xr:uid="{00000000-0005-0000-0000-0000A4060000}"/>
    <cellStyle name="_Percent_Book11_Jazztel model 18DP-exhibits" xfId="1704" xr:uid="{00000000-0005-0000-0000-0000A5060000}"/>
    <cellStyle name="_Percent_Book11_Jazztel model 18DP-exhibits_3G Models" xfId="1705" xr:uid="{00000000-0005-0000-0000-0000A6060000}"/>
    <cellStyle name="_Percent_Book11_Orange-Sep01" xfId="1706" xr:uid="{00000000-0005-0000-0000-0000A7060000}"/>
    <cellStyle name="_Percent_Book11_Telefonica Group August 12 2002" xfId="1707" xr:uid="{00000000-0005-0000-0000-0000A8060000}"/>
    <cellStyle name="_Percent_Book11_Telefonica Moviles" xfId="1708" xr:uid="{00000000-0005-0000-0000-0000A9060000}"/>
    <cellStyle name="_Percent_Book12" xfId="1709" xr:uid="{00000000-0005-0000-0000-0000AA060000}"/>
    <cellStyle name="_Percent_Book12_3G Models" xfId="1710" xr:uid="{00000000-0005-0000-0000-0000AB060000}"/>
    <cellStyle name="_Percent_Book12_FT-Aug2001" xfId="1711" xr:uid="{00000000-0005-0000-0000-0000AC060000}"/>
    <cellStyle name="_Percent_Book12_Jazztel model 16DP3-Exhibits" xfId="1712" xr:uid="{00000000-0005-0000-0000-0000AD060000}"/>
    <cellStyle name="_Percent_Book12_Jazztel model 16DP3-Exhibits_3G Models" xfId="1713" xr:uid="{00000000-0005-0000-0000-0000AE060000}"/>
    <cellStyle name="_Percent_Book12_Jazztel model 16DP3-Exhibits_Orange WIP Feb 04" xfId="1714" xr:uid="{00000000-0005-0000-0000-0000AF060000}"/>
    <cellStyle name="_Percent_Book12_Jazztel model 16DP3-Exhibits_Orange WIP Feb 04_consensus pre" xfId="1715" xr:uid="{00000000-0005-0000-0000-0000B0060000}"/>
    <cellStyle name="_Percent_Book12_Jazztel model 16DP3-Exhibits_Orange-Mar01" xfId="1716" xr:uid="{00000000-0005-0000-0000-0000B1060000}"/>
    <cellStyle name="_Percent_Book12_Jazztel model 16DP3-Exhibits_Orange-May01" xfId="1717" xr:uid="{00000000-0005-0000-0000-0000B2060000}"/>
    <cellStyle name="_Percent_Book12_Jazztel model 16DP3-Exhibits_Orange-May01_consensus pre" xfId="1718" xr:uid="{00000000-0005-0000-0000-0000B3060000}"/>
    <cellStyle name="_Percent_Book12_Jazztel model 16DP3-Exhibits_Orange-May01_Orange WIP Feb 04" xfId="1719" xr:uid="{00000000-0005-0000-0000-0000B4060000}"/>
    <cellStyle name="_Percent_Book12_Jazztel model 16DP3-Exhibits_Orange-May01_Orange WIP Feb 04_consensus pre" xfId="1720" xr:uid="{00000000-0005-0000-0000-0000B5060000}"/>
    <cellStyle name="_Percent_Book12_Jazztel model 16DP3-Exhibits_Orange-May01_Telefonica Group August 12 2002" xfId="1721" xr:uid="{00000000-0005-0000-0000-0000B6060000}"/>
    <cellStyle name="_Percent_Book12_Jazztel model 16DP3-Exhibits_T_MOBIL2" xfId="1722" xr:uid="{00000000-0005-0000-0000-0000B7060000}"/>
    <cellStyle name="_Percent_Book12_Jazztel model 16DP3-Exhibits_T_MOBIL2_FT-6June2001" xfId="1723" xr:uid="{00000000-0005-0000-0000-0000B8060000}"/>
    <cellStyle name="_Percent_Book12_Jazztel model 16DP3-Exhibits_T_MOBIL2_Orange WIP Feb 04" xfId="1724" xr:uid="{00000000-0005-0000-0000-0000B9060000}"/>
    <cellStyle name="_Percent_Book12_Jazztel model 16DP3-Exhibits_T_MOBIL2_Orange-May01" xfId="1725" xr:uid="{00000000-0005-0000-0000-0000BA060000}"/>
    <cellStyle name="_Percent_Book12_Jazztel model 16DP3-Exhibits_T_MOBIL2_Telefonica Moviles" xfId="1726" xr:uid="{00000000-0005-0000-0000-0000BB060000}"/>
    <cellStyle name="_Percent_Book12_Jazztel model 16DP3-Exhibits_Telefonica Moviles" xfId="1727" xr:uid="{00000000-0005-0000-0000-0000BC060000}"/>
    <cellStyle name="_Percent_Book12_Jazztel model 16DP3-Exhibits_TelenorInitiation-11Jan01" xfId="1728" xr:uid="{00000000-0005-0000-0000-0000BD060000}"/>
    <cellStyle name="_Percent_Book12_Jazztel model 16DP3-Exhibits_TelenorWIPFeb01" xfId="1729" xr:uid="{00000000-0005-0000-0000-0000BE060000}"/>
    <cellStyle name="_Percent_Book12_Jazztel model 18DP-exhibits" xfId="1730" xr:uid="{00000000-0005-0000-0000-0000BF060000}"/>
    <cellStyle name="_Percent_Book12_Jazztel model 18DP-exhibits_3G Models" xfId="1731" xr:uid="{00000000-0005-0000-0000-0000C0060000}"/>
    <cellStyle name="_Percent_Book12_Orange-Sep01" xfId="1732" xr:uid="{00000000-0005-0000-0000-0000C1060000}"/>
    <cellStyle name="_Percent_Book12_Telefonica Group August 12 2002" xfId="1733" xr:uid="{00000000-0005-0000-0000-0000C2060000}"/>
    <cellStyle name="_Percent_Book12_Telefonica Moviles" xfId="1734" xr:uid="{00000000-0005-0000-0000-0000C3060000}"/>
    <cellStyle name="_Percent_China internet" xfId="1735" xr:uid="{00000000-0005-0000-0000-0000C4060000}"/>
    <cellStyle name="_Percent_consensus pre" xfId="1736" xr:uid="{00000000-0005-0000-0000-0000C5060000}"/>
    <cellStyle name="_Percent_Core channel" xfId="1737" xr:uid="{00000000-0005-0000-0000-0000C6060000}"/>
    <cellStyle name="_Percent_DCF" xfId="1738" xr:uid="{00000000-0005-0000-0000-0000C7060000}"/>
    <cellStyle name="_Percent_DCF Core Multiple Upside Downsi" xfId="1739" xr:uid="{00000000-0005-0000-0000-0000C8060000}"/>
    <cellStyle name="_Percent_DCF Summary pages" xfId="1740" xr:uid="{00000000-0005-0000-0000-0000C9060000}"/>
    <cellStyle name="_Percent_DCF Summary pages_3G Models" xfId="1741" xr:uid="{00000000-0005-0000-0000-0000CA060000}"/>
    <cellStyle name="_Percent_DCF Summary pages_FT-Aug2001" xfId="1742" xr:uid="{00000000-0005-0000-0000-0000CB060000}"/>
    <cellStyle name="_Percent_DCF Summary pages_Jazztel model 16DP3-Exhibits" xfId="1743" xr:uid="{00000000-0005-0000-0000-0000CC060000}"/>
    <cellStyle name="_Percent_DCF Summary pages_Jazztel model 16DP3-Exhibits_3G Models" xfId="1744" xr:uid="{00000000-0005-0000-0000-0000CD060000}"/>
    <cellStyle name="_Percent_DCF Summary pages_Jazztel model 16DP3-Exhibits_Orange WIP Feb 04" xfId="1745" xr:uid="{00000000-0005-0000-0000-0000CE060000}"/>
    <cellStyle name="_Percent_DCF Summary pages_Jazztel model 16DP3-Exhibits_Orange WIP Feb 04_consensus pre" xfId="1746" xr:uid="{00000000-0005-0000-0000-0000CF060000}"/>
    <cellStyle name="_Percent_DCF Summary pages_Jazztel model 16DP3-Exhibits_Orange-Mar01" xfId="1747" xr:uid="{00000000-0005-0000-0000-0000D0060000}"/>
    <cellStyle name="_Percent_DCF Summary pages_Jazztel model 16DP3-Exhibits_Orange-May01" xfId="1748" xr:uid="{00000000-0005-0000-0000-0000D1060000}"/>
    <cellStyle name="_Percent_DCF Summary pages_Jazztel model 16DP3-Exhibits_Orange-May01_consensus pre" xfId="1749" xr:uid="{00000000-0005-0000-0000-0000D2060000}"/>
    <cellStyle name="_Percent_DCF Summary pages_Jazztel model 16DP3-Exhibits_Orange-May01_Orange WIP Feb 04" xfId="1750" xr:uid="{00000000-0005-0000-0000-0000D3060000}"/>
    <cellStyle name="_Percent_DCF Summary pages_Jazztel model 16DP3-Exhibits_Orange-May01_Orange WIP Feb 04_consensus pre" xfId="1751" xr:uid="{00000000-0005-0000-0000-0000D4060000}"/>
    <cellStyle name="_Percent_DCF Summary pages_Jazztel model 16DP3-Exhibits_Orange-May01_Telefonica Group August 12 2002" xfId="1752" xr:uid="{00000000-0005-0000-0000-0000D5060000}"/>
    <cellStyle name="_Percent_DCF Summary pages_Jazztel model 16DP3-Exhibits_T_MOBIL2" xfId="1753" xr:uid="{00000000-0005-0000-0000-0000D6060000}"/>
    <cellStyle name="_Percent_DCF Summary pages_Jazztel model 16DP3-Exhibits_T_MOBIL2_FT-6June2001" xfId="1754" xr:uid="{00000000-0005-0000-0000-0000D7060000}"/>
    <cellStyle name="_Percent_DCF Summary pages_Jazztel model 16DP3-Exhibits_T_MOBIL2_Orange WIP Feb 04" xfId="1755" xr:uid="{00000000-0005-0000-0000-0000D8060000}"/>
    <cellStyle name="_Percent_DCF Summary pages_Jazztel model 16DP3-Exhibits_T_MOBIL2_Orange-May01" xfId="1756" xr:uid="{00000000-0005-0000-0000-0000D9060000}"/>
    <cellStyle name="_Percent_DCF Summary pages_Jazztel model 16DP3-Exhibits_T_MOBIL2_Telefonica Moviles" xfId="1757" xr:uid="{00000000-0005-0000-0000-0000DA060000}"/>
    <cellStyle name="_Percent_DCF Summary pages_Jazztel model 16DP3-Exhibits_Telefonica Moviles" xfId="1758" xr:uid="{00000000-0005-0000-0000-0000DB060000}"/>
    <cellStyle name="_Percent_DCF Summary pages_Jazztel model 16DP3-Exhibits_TelenorInitiation-11Jan01" xfId="1759" xr:uid="{00000000-0005-0000-0000-0000DC060000}"/>
    <cellStyle name="_Percent_DCF Summary pages_Jazztel model 16DP3-Exhibits_TelenorWIPFeb01" xfId="1760" xr:uid="{00000000-0005-0000-0000-0000DD060000}"/>
    <cellStyle name="_Percent_DCF Summary pages_Jazztel model 18DP-exhibits" xfId="1761" xr:uid="{00000000-0005-0000-0000-0000DE060000}"/>
    <cellStyle name="_Percent_DCF Summary pages_Jazztel model 18DP-exhibits_3G Models" xfId="1762" xr:uid="{00000000-0005-0000-0000-0000DF060000}"/>
    <cellStyle name="_Percent_DCF Summary pages_Orange-Sep01" xfId="1763" xr:uid="{00000000-0005-0000-0000-0000E0060000}"/>
    <cellStyle name="_Percent_DCF Summary pages_Telefonica Group August 12 2002" xfId="1764" xr:uid="{00000000-0005-0000-0000-0000E1060000}"/>
    <cellStyle name="_Percent_DCF Summary pages_Telefonica Moviles" xfId="1765" xr:uid="{00000000-0005-0000-0000-0000E2060000}"/>
    <cellStyle name="_Percent_GLOBAL COMPS (new) " xfId="1766" xr:uid="{00000000-0005-0000-0000-0000E3060000}"/>
    <cellStyle name="_Percent_Global ROIC 2007" xfId="1767" xr:uid="{00000000-0005-0000-0000-0000E4060000}"/>
    <cellStyle name="_Percent_Jazztel model 15-exhibits" xfId="1768" xr:uid="{00000000-0005-0000-0000-0000E5060000}"/>
    <cellStyle name="_Percent_Jazztel model 15-exhibits bis" xfId="1769" xr:uid="{00000000-0005-0000-0000-0000E6060000}"/>
    <cellStyle name="_Percent_Jazztel model 15-exhibits bis_3G Models" xfId="1770" xr:uid="{00000000-0005-0000-0000-0000E7060000}"/>
    <cellStyle name="_Percent_Jazztel model 15-exhibits bis_Orange WIP Feb 04" xfId="1771" xr:uid="{00000000-0005-0000-0000-0000E8060000}"/>
    <cellStyle name="_Percent_Jazztel model 15-exhibits bis_Orange WIP Feb 04_consensus pre" xfId="1772" xr:uid="{00000000-0005-0000-0000-0000E9060000}"/>
    <cellStyle name="_Percent_Jazztel model 15-exhibits bis_Orange-Mar01" xfId="1773" xr:uid="{00000000-0005-0000-0000-0000EA060000}"/>
    <cellStyle name="_Percent_Jazztel model 15-exhibits bis_Orange-May01" xfId="1774" xr:uid="{00000000-0005-0000-0000-0000EB060000}"/>
    <cellStyle name="_Percent_Jazztel model 15-exhibits bis_Orange-May01_consensus pre" xfId="1775" xr:uid="{00000000-0005-0000-0000-0000EC060000}"/>
    <cellStyle name="_Percent_Jazztel model 15-exhibits bis_Orange-May01_Orange WIP Feb 04" xfId="1776" xr:uid="{00000000-0005-0000-0000-0000ED060000}"/>
    <cellStyle name="_Percent_Jazztel model 15-exhibits bis_Orange-May01_Orange WIP Feb 04_consensus pre" xfId="1777" xr:uid="{00000000-0005-0000-0000-0000EE060000}"/>
    <cellStyle name="_Percent_Jazztel model 15-exhibits bis_Orange-May01_Telefonica Group August 12 2002" xfId="1778" xr:uid="{00000000-0005-0000-0000-0000EF060000}"/>
    <cellStyle name="_Percent_Jazztel model 15-exhibits bis_T_MOBIL2" xfId="1779" xr:uid="{00000000-0005-0000-0000-0000F0060000}"/>
    <cellStyle name="_Percent_Jazztel model 15-exhibits bis_T_MOBIL2_FT-6June2001" xfId="1780" xr:uid="{00000000-0005-0000-0000-0000F1060000}"/>
    <cellStyle name="_Percent_Jazztel model 15-exhibits bis_T_MOBIL2_Orange WIP Feb 04" xfId="1781" xr:uid="{00000000-0005-0000-0000-0000F2060000}"/>
    <cellStyle name="_Percent_Jazztel model 15-exhibits bis_T_MOBIL2_Orange-May01" xfId="1782" xr:uid="{00000000-0005-0000-0000-0000F3060000}"/>
    <cellStyle name="_Percent_Jazztel model 15-exhibits bis_T_MOBIL2_Telefonica Moviles" xfId="1783" xr:uid="{00000000-0005-0000-0000-0000F4060000}"/>
    <cellStyle name="_Percent_Jazztel model 15-exhibits bis_Telefonica Moviles" xfId="1784" xr:uid="{00000000-0005-0000-0000-0000F5060000}"/>
    <cellStyle name="_Percent_Jazztel model 15-exhibits bis_TelenorInitiation-11Jan01" xfId="1785" xr:uid="{00000000-0005-0000-0000-0000F6060000}"/>
    <cellStyle name="_Percent_Jazztel model 15-exhibits bis_TelenorWIPFeb01" xfId="1786" xr:uid="{00000000-0005-0000-0000-0000F7060000}"/>
    <cellStyle name="_Percent_Jazztel model 15-exhibits_3G Models" xfId="1787" xr:uid="{00000000-0005-0000-0000-0000F8060000}"/>
    <cellStyle name="_Percent_Jazztel model 15-exhibits_FT-Aug2001" xfId="1788" xr:uid="{00000000-0005-0000-0000-0000F9060000}"/>
    <cellStyle name="_Percent_Jazztel model 15-exhibits_Jazztel model 16DP3-Exhibits" xfId="1789" xr:uid="{00000000-0005-0000-0000-0000FA060000}"/>
    <cellStyle name="_Percent_Jazztel model 15-exhibits_Jazztel model 16DP3-Exhibits_3G Models" xfId="1790" xr:uid="{00000000-0005-0000-0000-0000FB060000}"/>
    <cellStyle name="_Percent_Jazztel model 15-exhibits_Jazztel model 16DP3-Exhibits_Orange WIP Feb 04" xfId="1791" xr:uid="{00000000-0005-0000-0000-0000FC060000}"/>
    <cellStyle name="_Percent_Jazztel model 15-exhibits_Jazztel model 16DP3-Exhibits_Orange WIP Feb 04_consensus pre" xfId="1792" xr:uid="{00000000-0005-0000-0000-0000FD060000}"/>
    <cellStyle name="_Percent_Jazztel model 15-exhibits_Jazztel model 16DP3-Exhibits_Orange-Mar01" xfId="1793" xr:uid="{00000000-0005-0000-0000-0000FE060000}"/>
    <cellStyle name="_Percent_Jazztel model 15-exhibits_Jazztel model 16DP3-Exhibits_Orange-May01" xfId="1794" xr:uid="{00000000-0005-0000-0000-0000FF060000}"/>
    <cellStyle name="_Percent_Jazztel model 15-exhibits_Jazztel model 16DP3-Exhibits_Orange-May01_consensus pre" xfId="1795" xr:uid="{00000000-0005-0000-0000-000000070000}"/>
    <cellStyle name="_Percent_Jazztel model 15-exhibits_Jazztel model 16DP3-Exhibits_Orange-May01_Orange WIP Feb 04" xfId="1796" xr:uid="{00000000-0005-0000-0000-000001070000}"/>
    <cellStyle name="_Percent_Jazztel model 15-exhibits_Jazztel model 16DP3-Exhibits_Orange-May01_Orange WIP Feb 04_consensus pre" xfId="1797" xr:uid="{00000000-0005-0000-0000-000002070000}"/>
    <cellStyle name="_Percent_Jazztel model 15-exhibits_Jazztel model 16DP3-Exhibits_Orange-May01_Telefonica Group August 12 2002" xfId="1798" xr:uid="{00000000-0005-0000-0000-000003070000}"/>
    <cellStyle name="_Percent_Jazztel model 15-exhibits_Jazztel model 16DP3-Exhibits_T_MOBIL2" xfId="1799" xr:uid="{00000000-0005-0000-0000-000004070000}"/>
    <cellStyle name="_Percent_Jazztel model 15-exhibits_Jazztel model 16DP3-Exhibits_T_MOBIL2_FT-6June2001" xfId="1800" xr:uid="{00000000-0005-0000-0000-000005070000}"/>
    <cellStyle name="_Percent_Jazztel model 15-exhibits_Jazztel model 16DP3-Exhibits_T_MOBIL2_Orange WIP Feb 04" xfId="1801" xr:uid="{00000000-0005-0000-0000-000006070000}"/>
    <cellStyle name="_Percent_Jazztel model 15-exhibits_Jazztel model 16DP3-Exhibits_T_MOBIL2_Orange-May01" xfId="1802" xr:uid="{00000000-0005-0000-0000-000007070000}"/>
    <cellStyle name="_Percent_Jazztel model 15-exhibits_Jazztel model 16DP3-Exhibits_T_MOBIL2_Telefonica Moviles" xfId="1803" xr:uid="{00000000-0005-0000-0000-000008070000}"/>
    <cellStyle name="_Percent_Jazztel model 15-exhibits_Jazztel model 16DP3-Exhibits_Telefonica Moviles" xfId="1804" xr:uid="{00000000-0005-0000-0000-000009070000}"/>
    <cellStyle name="_Percent_Jazztel model 15-exhibits_Jazztel model 16DP3-Exhibits_TelenorInitiation-11Jan01" xfId="1805" xr:uid="{00000000-0005-0000-0000-00000A070000}"/>
    <cellStyle name="_Percent_Jazztel model 15-exhibits_Jazztel model 16DP3-Exhibits_TelenorWIPFeb01" xfId="1806" xr:uid="{00000000-0005-0000-0000-00000B070000}"/>
    <cellStyle name="_Percent_Jazztel model 15-exhibits_Jazztel model 18DP-exhibits" xfId="1807" xr:uid="{00000000-0005-0000-0000-00000C070000}"/>
    <cellStyle name="_Percent_Jazztel model 15-exhibits_Jazztel model 18DP-exhibits_3G Models" xfId="1808" xr:uid="{00000000-0005-0000-0000-00000D070000}"/>
    <cellStyle name="_Percent_Jazztel model 15-exhibits_Orange-Sep01" xfId="1809" xr:uid="{00000000-0005-0000-0000-00000E070000}"/>
    <cellStyle name="_Percent_Jazztel model 15-exhibits_Telefonica Group August 12 2002" xfId="1810" xr:uid="{00000000-0005-0000-0000-00000F070000}"/>
    <cellStyle name="_Percent_Jazztel model 15-exhibits_Telefonica Moviles" xfId="1811" xr:uid="{00000000-0005-0000-0000-000010070000}"/>
    <cellStyle name="_Percent_Jazztel model 15-exhibits-Friso2" xfId="1812" xr:uid="{00000000-0005-0000-0000-000011070000}"/>
    <cellStyle name="_Percent_Jazztel model 15-exhibits-Friso2_3G Models" xfId="1813" xr:uid="{00000000-0005-0000-0000-000012070000}"/>
    <cellStyle name="_Percent_Jazztel model 15-exhibits-Friso2_FT-Aug2001" xfId="1814" xr:uid="{00000000-0005-0000-0000-000013070000}"/>
    <cellStyle name="_Percent_Jazztel model 15-exhibits-Friso2_Jazztel model 16DP3-Exhibits" xfId="1815" xr:uid="{00000000-0005-0000-0000-000014070000}"/>
    <cellStyle name="_Percent_Jazztel model 15-exhibits-Friso2_Jazztel model 16DP3-Exhibits_3G Models" xfId="1816" xr:uid="{00000000-0005-0000-0000-000015070000}"/>
    <cellStyle name="_Percent_Jazztel model 15-exhibits-Friso2_Jazztel model 16DP3-Exhibits_Orange WIP Feb 04" xfId="1817" xr:uid="{00000000-0005-0000-0000-000016070000}"/>
    <cellStyle name="_Percent_Jazztel model 15-exhibits-Friso2_Jazztel model 16DP3-Exhibits_Orange WIP Feb 04_consensus pre" xfId="1818" xr:uid="{00000000-0005-0000-0000-000017070000}"/>
    <cellStyle name="_Percent_Jazztel model 15-exhibits-Friso2_Jazztel model 16DP3-Exhibits_Orange-Mar01" xfId="1819" xr:uid="{00000000-0005-0000-0000-000018070000}"/>
    <cellStyle name="_Percent_Jazztel model 15-exhibits-Friso2_Jazztel model 16DP3-Exhibits_Orange-May01" xfId="1820" xr:uid="{00000000-0005-0000-0000-000019070000}"/>
    <cellStyle name="_Percent_Jazztel model 15-exhibits-Friso2_Jazztel model 16DP3-Exhibits_Orange-May01_consensus pre" xfId="1821" xr:uid="{00000000-0005-0000-0000-00001A070000}"/>
    <cellStyle name="_Percent_Jazztel model 15-exhibits-Friso2_Jazztel model 16DP3-Exhibits_Orange-May01_Orange WIP Feb 04" xfId="1822" xr:uid="{00000000-0005-0000-0000-00001B070000}"/>
    <cellStyle name="_Percent_Jazztel model 15-exhibits-Friso2_Jazztel model 16DP3-Exhibits_Orange-May01_Orange WIP Feb 04_consensus pre" xfId="1823" xr:uid="{00000000-0005-0000-0000-00001C070000}"/>
    <cellStyle name="_Percent_Jazztel model 15-exhibits-Friso2_Jazztel model 16DP3-Exhibits_Orange-May01_Telefonica Group August 12 2002" xfId="1824" xr:uid="{00000000-0005-0000-0000-00001D070000}"/>
    <cellStyle name="_Percent_Jazztel model 15-exhibits-Friso2_Jazztel model 16DP3-Exhibits_T_MOBIL2" xfId="1825" xr:uid="{00000000-0005-0000-0000-00001E070000}"/>
    <cellStyle name="_Percent_Jazztel model 15-exhibits-Friso2_Jazztel model 16DP3-Exhibits_T_MOBIL2_FT-6June2001" xfId="1826" xr:uid="{00000000-0005-0000-0000-00001F070000}"/>
    <cellStyle name="_Percent_Jazztel model 15-exhibits-Friso2_Jazztel model 16DP3-Exhibits_T_MOBIL2_Orange WIP Feb 04" xfId="1827" xr:uid="{00000000-0005-0000-0000-000020070000}"/>
    <cellStyle name="_Percent_Jazztel model 15-exhibits-Friso2_Jazztel model 16DP3-Exhibits_T_MOBIL2_Orange-May01" xfId="1828" xr:uid="{00000000-0005-0000-0000-000021070000}"/>
    <cellStyle name="_Percent_Jazztel model 15-exhibits-Friso2_Jazztel model 16DP3-Exhibits_T_MOBIL2_Telefonica Moviles" xfId="1829" xr:uid="{00000000-0005-0000-0000-000022070000}"/>
    <cellStyle name="_Percent_Jazztel model 15-exhibits-Friso2_Jazztel model 16DP3-Exhibits_Telefonica Moviles" xfId="1830" xr:uid="{00000000-0005-0000-0000-000023070000}"/>
    <cellStyle name="_Percent_Jazztel model 15-exhibits-Friso2_Jazztel model 16DP3-Exhibits_TelenorInitiation-11Jan01" xfId="1831" xr:uid="{00000000-0005-0000-0000-000024070000}"/>
    <cellStyle name="_Percent_Jazztel model 15-exhibits-Friso2_Jazztel model 16DP3-Exhibits_TelenorWIPFeb01" xfId="1832" xr:uid="{00000000-0005-0000-0000-000025070000}"/>
    <cellStyle name="_Percent_Jazztel model 15-exhibits-Friso2_Jazztel model 18DP-exhibits" xfId="1833" xr:uid="{00000000-0005-0000-0000-000026070000}"/>
    <cellStyle name="_Percent_Jazztel model 15-exhibits-Friso2_Jazztel model 18DP-exhibits_3G Models" xfId="1834" xr:uid="{00000000-0005-0000-0000-000027070000}"/>
    <cellStyle name="_Percent_Jazztel model 15-exhibits-Friso2_Orange-Sep01" xfId="1835" xr:uid="{00000000-0005-0000-0000-000028070000}"/>
    <cellStyle name="_Percent_Jazztel model 15-exhibits-Friso2_Telefonica Group August 12 2002" xfId="1836" xr:uid="{00000000-0005-0000-0000-000029070000}"/>
    <cellStyle name="_Percent_Jazztel model 15-exhibits-Friso2_Telefonica Moviles" xfId="1837" xr:uid="{00000000-0005-0000-0000-00002A070000}"/>
    <cellStyle name="_Percent_Jazztel model 16DP2-Exhibits" xfId="1838" xr:uid="{00000000-0005-0000-0000-00002B070000}"/>
    <cellStyle name="_Percent_Jazztel model 16DP2-Exhibits_3G Models" xfId="1839" xr:uid="{00000000-0005-0000-0000-00002C070000}"/>
    <cellStyle name="_Percent_Jazztel model 16DP2-Exhibits_consensus pre" xfId="1840" xr:uid="{00000000-0005-0000-0000-00002D070000}"/>
    <cellStyle name="_Percent_Jazztel model 16DP2-Exhibits_Telefonica Group August 12 2002" xfId="1841" xr:uid="{00000000-0005-0000-0000-00002E070000}"/>
    <cellStyle name="_Percent_Jazztel model 16DP3-Exhibits" xfId="1842" xr:uid="{00000000-0005-0000-0000-00002F070000}"/>
    <cellStyle name="_Percent_Jazztel model 16DP3-Exhibits_3G Models" xfId="1843" xr:uid="{00000000-0005-0000-0000-000030070000}"/>
    <cellStyle name="_Percent_Jazztel model 16DP3-Exhibits_consensus pre" xfId="1844" xr:uid="{00000000-0005-0000-0000-000031070000}"/>
    <cellStyle name="_Percent_Jazztel model 16DP3-Exhibits_Telefonica Group August 12 2002" xfId="1845" xr:uid="{00000000-0005-0000-0000-000032070000}"/>
    <cellStyle name="_Percent_QP_XXX" xfId="1846" xr:uid="{00000000-0005-0000-0000-000033070000}"/>
    <cellStyle name="_Percent_Telefonica Group August 12 2002" xfId="1847" xr:uid="{00000000-0005-0000-0000-000034070000}"/>
    <cellStyle name="_Percent_TF1-Model WORKING" xfId="1848" xr:uid="{00000000-0005-0000-0000-000035070000}"/>
    <cellStyle name="_PercentSpace" xfId="1849" xr:uid="{00000000-0005-0000-0000-000036070000}"/>
    <cellStyle name="_PercentSpace_3G Models" xfId="1850" xr:uid="{00000000-0005-0000-0000-000037070000}"/>
    <cellStyle name="_PercentSpace_Annual - Consolidated" xfId="1851" xr:uid="{00000000-0005-0000-0000-000038070000}"/>
    <cellStyle name="_PercentSpace_Antena3-Model WORKING" xfId="1852" xr:uid="{00000000-0005-0000-0000-000039070000}"/>
    <cellStyle name="_PercentSpace_BHI" xfId="1853" xr:uid="{00000000-0005-0000-0000-00003A070000}"/>
    <cellStyle name="_PercentSpace_Book1" xfId="1854" xr:uid="{00000000-0005-0000-0000-00003B070000}"/>
    <cellStyle name="_PercentSpace_Book1_3G Models" xfId="1855" xr:uid="{00000000-0005-0000-0000-00003C070000}"/>
    <cellStyle name="_PercentSpace_Book1_FT-6June2001" xfId="1856" xr:uid="{00000000-0005-0000-0000-00003D070000}"/>
    <cellStyle name="_PercentSpace_Book1_Jazztel model 16DP3-Exhibits" xfId="1857" xr:uid="{00000000-0005-0000-0000-00003E070000}"/>
    <cellStyle name="_PercentSpace_Book1_Jazztel model 16DP3-Exhibits_FT 22July 02_1.1" xfId="1858" xr:uid="{00000000-0005-0000-0000-00003F070000}"/>
    <cellStyle name="_PercentSpace_Book1_Jazztel model 16DP3-Exhibits_FT 22July 02_1.1_consensus pre" xfId="1859" xr:uid="{00000000-0005-0000-0000-000040070000}"/>
    <cellStyle name="_PercentSpace_Book1_Jazztel model 16DP3-Exhibits_FT-6June2001" xfId="1860" xr:uid="{00000000-0005-0000-0000-000041070000}"/>
    <cellStyle name="_PercentSpace_Book1_Jazztel model 16DP3-Exhibits_FT-6June2001_Telefonica Moviles" xfId="1861" xr:uid="{00000000-0005-0000-0000-000042070000}"/>
    <cellStyle name="_PercentSpace_Book1_Jazztel model 16DP3-Exhibits_Orange WIP Feb 04" xfId="1862" xr:uid="{00000000-0005-0000-0000-000043070000}"/>
    <cellStyle name="_PercentSpace_Book1_Jazztel model 16DP3-Exhibits_Orange-Mar01" xfId="1863" xr:uid="{00000000-0005-0000-0000-000044070000}"/>
    <cellStyle name="_PercentSpace_Book1_Jazztel model 16DP3-Exhibits_Orange-May01" xfId="1864" xr:uid="{00000000-0005-0000-0000-000045070000}"/>
    <cellStyle name="_PercentSpace_Book1_Jazztel model 16DP3-Exhibits_Orange-May01_consensus pre" xfId="1865" xr:uid="{00000000-0005-0000-0000-000046070000}"/>
    <cellStyle name="_PercentSpace_Book1_Jazztel model 16DP3-Exhibits_Orange-May01_Orange WIP Feb 04" xfId="1866" xr:uid="{00000000-0005-0000-0000-000047070000}"/>
    <cellStyle name="_PercentSpace_Book1_Jazztel model 16DP3-Exhibits_Orange-May01_Orange WIP Feb 04_consensus pre" xfId="1867" xr:uid="{00000000-0005-0000-0000-000048070000}"/>
    <cellStyle name="_PercentSpace_Book1_Jazztel model 16DP3-Exhibits_Orange-May01_Telefonica Group August 12 2002" xfId="1868" xr:uid="{00000000-0005-0000-0000-000049070000}"/>
    <cellStyle name="_PercentSpace_Book1_Jazztel model 16DP3-Exhibits_T_MOBIL2" xfId="1869" xr:uid="{00000000-0005-0000-0000-00004A070000}"/>
    <cellStyle name="_PercentSpace_Book1_Jazztel model 16DP3-Exhibits_T_MOBIL2_consensus pre" xfId="1870" xr:uid="{00000000-0005-0000-0000-00004B070000}"/>
    <cellStyle name="_PercentSpace_Book1_Jazztel model 16DP3-Exhibits_T_MOBIL2_FT-6June2001" xfId="1871" xr:uid="{00000000-0005-0000-0000-00004C070000}"/>
    <cellStyle name="_PercentSpace_Book1_Jazztel model 16DP3-Exhibits_T_MOBIL2_FT-6June2001_1" xfId="1872" xr:uid="{00000000-0005-0000-0000-00004D070000}"/>
    <cellStyle name="_PercentSpace_Book1_Jazztel model 16DP3-Exhibits_T_MOBIL2_FT-6June2001_1_consensus pre" xfId="1873" xr:uid="{00000000-0005-0000-0000-00004E070000}"/>
    <cellStyle name="_PercentSpace_Book1_Jazztel model 16DP3-Exhibits_T_MOBIL2_FT-6June2001_1_Orange WIP Feb 04" xfId="1874" xr:uid="{00000000-0005-0000-0000-00004F070000}"/>
    <cellStyle name="_PercentSpace_Book1_Jazztel model 16DP3-Exhibits_T_MOBIL2_FT-6June2001_1_Telefonica Moviles" xfId="1875" xr:uid="{00000000-0005-0000-0000-000050070000}"/>
    <cellStyle name="_PercentSpace_Book1_Jazztel model 16DP3-Exhibits_T_MOBIL2_Orange WIP Feb 04" xfId="1876" xr:uid="{00000000-0005-0000-0000-000051070000}"/>
    <cellStyle name="_PercentSpace_Book1_Jazztel model 16DP3-Exhibits_T_MOBIL2_Orange-May01" xfId="1877" xr:uid="{00000000-0005-0000-0000-000052070000}"/>
    <cellStyle name="_PercentSpace_Book1_Jazztel model 16DP3-Exhibits_T_MOBIL2_Orange-May01_consensus pre" xfId="1878" xr:uid="{00000000-0005-0000-0000-000053070000}"/>
    <cellStyle name="_PercentSpace_Book1_Jazztel model 16DP3-Exhibits_T_MOBIL2_Orange-May01_Orange WIP Feb 04" xfId="1879" xr:uid="{00000000-0005-0000-0000-000054070000}"/>
    <cellStyle name="_PercentSpace_Book1_Jazztel model 16DP3-Exhibits_T_MOBIL2_Orange-May01_Telefonica Group August 12 2002" xfId="1880" xr:uid="{00000000-0005-0000-0000-000055070000}"/>
    <cellStyle name="_PercentSpace_Book1_Jazztel model 16DP3-Exhibits_T_MOBIL2_Telefonica Group August 12 2002" xfId="1881" xr:uid="{00000000-0005-0000-0000-000056070000}"/>
    <cellStyle name="_PercentSpace_Book1_Jazztel model 16DP3-Exhibits_T_MOBIL2_Telefonica Moviles" xfId="1882" xr:uid="{00000000-0005-0000-0000-000057070000}"/>
    <cellStyle name="_PercentSpace_Book1_Jazztel model 16DP3-Exhibits_Telefonica Moviles" xfId="1883" xr:uid="{00000000-0005-0000-0000-000058070000}"/>
    <cellStyle name="_PercentSpace_Book1_Jazztel model 16DP3-Exhibits_TelenorInitiation-11Jan01" xfId="1884" xr:uid="{00000000-0005-0000-0000-000059070000}"/>
    <cellStyle name="_PercentSpace_Book1_Jazztel model 16DP3-Exhibits_TelenorWIPFeb01" xfId="1885" xr:uid="{00000000-0005-0000-0000-00005A070000}"/>
    <cellStyle name="_PercentSpace_Book1_Jazztel model 18DP-exhibits" xfId="1886" xr:uid="{00000000-0005-0000-0000-00005B070000}"/>
    <cellStyle name="_PercentSpace_Book1_Jazztel model 18DP-exhibits_3G Models" xfId="1887" xr:uid="{00000000-0005-0000-0000-00005C070000}"/>
    <cellStyle name="_PercentSpace_Book1_Jazztel model 18DP-exhibits_FT 22July 02_1.1" xfId="1888" xr:uid="{00000000-0005-0000-0000-00005D070000}"/>
    <cellStyle name="_PercentSpace_Book1_Jazztel model 18DP-exhibits_FT 22July 02_1.1_consensus pre" xfId="1889" xr:uid="{00000000-0005-0000-0000-00005E070000}"/>
    <cellStyle name="_PercentSpace_Book1_Jazztel model 18DP-exhibits_Orange WIP Feb 04" xfId="1890" xr:uid="{00000000-0005-0000-0000-00005F070000}"/>
    <cellStyle name="_PercentSpace_Book1_Jazztel model 18DP-exhibits_Orange WIP Feb 04_consensus pre" xfId="1891" xr:uid="{00000000-0005-0000-0000-000060070000}"/>
    <cellStyle name="_PercentSpace_Book1_Orange WIP Feb 04" xfId="1892" xr:uid="{00000000-0005-0000-0000-000061070000}"/>
    <cellStyle name="_PercentSpace_Book1_Orange WIP Feb 04_consensus pre" xfId="1893" xr:uid="{00000000-0005-0000-0000-000062070000}"/>
    <cellStyle name="_PercentSpace_Book1_Orange-May01" xfId="1894" xr:uid="{00000000-0005-0000-0000-000063070000}"/>
    <cellStyle name="_PercentSpace_Book1_Telefonica Moviles" xfId="1895" xr:uid="{00000000-0005-0000-0000-000064070000}"/>
    <cellStyle name="_PercentSpace_Book11" xfId="1896" xr:uid="{00000000-0005-0000-0000-000065070000}"/>
    <cellStyle name="_PercentSpace_Book11_3G Models" xfId="1897" xr:uid="{00000000-0005-0000-0000-000066070000}"/>
    <cellStyle name="_PercentSpace_Book11_FT-6June2001" xfId="1898" xr:uid="{00000000-0005-0000-0000-000067070000}"/>
    <cellStyle name="_PercentSpace_Book11_Jazztel model 16DP3-Exhibits" xfId="1899" xr:uid="{00000000-0005-0000-0000-000068070000}"/>
    <cellStyle name="_PercentSpace_Book11_Jazztel model 16DP3-Exhibits_FT 22July 02_1.1" xfId="1900" xr:uid="{00000000-0005-0000-0000-000069070000}"/>
    <cellStyle name="_PercentSpace_Book11_Jazztel model 16DP3-Exhibits_FT 22July 02_1.1_consensus pre" xfId="1901" xr:uid="{00000000-0005-0000-0000-00006A070000}"/>
    <cellStyle name="_PercentSpace_Book11_Jazztel model 16DP3-Exhibits_FT-6June2001" xfId="1902" xr:uid="{00000000-0005-0000-0000-00006B070000}"/>
    <cellStyle name="_PercentSpace_Book11_Jazztel model 16DP3-Exhibits_FT-6June2001_Telefonica Moviles" xfId="1903" xr:uid="{00000000-0005-0000-0000-00006C070000}"/>
    <cellStyle name="_PercentSpace_Book11_Jazztel model 16DP3-Exhibits_Orange WIP Feb 04" xfId="1904" xr:uid="{00000000-0005-0000-0000-00006D070000}"/>
    <cellStyle name="_PercentSpace_Book11_Jazztel model 16DP3-Exhibits_Orange-Mar01" xfId="1905" xr:uid="{00000000-0005-0000-0000-00006E070000}"/>
    <cellStyle name="_PercentSpace_Book11_Jazztel model 16DP3-Exhibits_Orange-May01" xfId="1906" xr:uid="{00000000-0005-0000-0000-00006F070000}"/>
    <cellStyle name="_PercentSpace_Book11_Jazztel model 16DP3-Exhibits_Orange-May01_consensus pre" xfId="1907" xr:uid="{00000000-0005-0000-0000-000070070000}"/>
    <cellStyle name="_PercentSpace_Book11_Jazztel model 16DP3-Exhibits_Orange-May01_Orange WIP Feb 04" xfId="1908" xr:uid="{00000000-0005-0000-0000-000071070000}"/>
    <cellStyle name="_PercentSpace_Book11_Jazztel model 16DP3-Exhibits_Orange-May01_Orange WIP Feb 04_consensus pre" xfId="1909" xr:uid="{00000000-0005-0000-0000-000072070000}"/>
    <cellStyle name="_PercentSpace_Book11_Jazztel model 16DP3-Exhibits_Orange-May01_Telefonica Group August 12 2002" xfId="1910" xr:uid="{00000000-0005-0000-0000-000073070000}"/>
    <cellStyle name="_PercentSpace_Book11_Jazztel model 16DP3-Exhibits_T_MOBIL2" xfId="1911" xr:uid="{00000000-0005-0000-0000-000074070000}"/>
    <cellStyle name="_PercentSpace_Book11_Jazztel model 16DP3-Exhibits_T_MOBIL2_consensus pre" xfId="1912" xr:uid="{00000000-0005-0000-0000-000075070000}"/>
    <cellStyle name="_PercentSpace_Book11_Jazztel model 16DP3-Exhibits_T_MOBIL2_FT-6June2001" xfId="1913" xr:uid="{00000000-0005-0000-0000-000076070000}"/>
    <cellStyle name="_PercentSpace_Book11_Jazztel model 16DP3-Exhibits_T_MOBIL2_FT-6June2001_1" xfId="1914" xr:uid="{00000000-0005-0000-0000-000077070000}"/>
    <cellStyle name="_PercentSpace_Book11_Jazztel model 16DP3-Exhibits_T_MOBIL2_FT-6June2001_1_consensus pre" xfId="1915" xr:uid="{00000000-0005-0000-0000-000078070000}"/>
    <cellStyle name="_PercentSpace_Book11_Jazztel model 16DP3-Exhibits_T_MOBIL2_FT-6June2001_1_Orange WIP Feb 04" xfId="1916" xr:uid="{00000000-0005-0000-0000-000079070000}"/>
    <cellStyle name="_PercentSpace_Book11_Jazztel model 16DP3-Exhibits_T_MOBIL2_FT-6June2001_1_Telefonica Moviles" xfId="1917" xr:uid="{00000000-0005-0000-0000-00007A070000}"/>
    <cellStyle name="_PercentSpace_Book11_Jazztel model 16DP3-Exhibits_T_MOBIL2_Orange WIP Feb 04" xfId="1918" xr:uid="{00000000-0005-0000-0000-00007B070000}"/>
    <cellStyle name="_PercentSpace_Book11_Jazztel model 16DP3-Exhibits_T_MOBIL2_Orange-May01" xfId="1919" xr:uid="{00000000-0005-0000-0000-00007C070000}"/>
    <cellStyle name="_PercentSpace_Book11_Jazztel model 16DP3-Exhibits_T_MOBIL2_Orange-May01_consensus pre" xfId="1920" xr:uid="{00000000-0005-0000-0000-00007D070000}"/>
    <cellStyle name="_PercentSpace_Book11_Jazztel model 16DP3-Exhibits_T_MOBIL2_Orange-May01_Orange WIP Feb 04" xfId="1921" xr:uid="{00000000-0005-0000-0000-00007E070000}"/>
    <cellStyle name="_PercentSpace_Book11_Jazztel model 16DP3-Exhibits_T_MOBIL2_Orange-May01_Telefonica Group August 12 2002" xfId="1922" xr:uid="{00000000-0005-0000-0000-00007F070000}"/>
    <cellStyle name="_PercentSpace_Book11_Jazztel model 16DP3-Exhibits_T_MOBIL2_Telefonica Group August 12 2002" xfId="1923" xr:uid="{00000000-0005-0000-0000-000080070000}"/>
    <cellStyle name="_PercentSpace_Book11_Jazztel model 16DP3-Exhibits_T_MOBIL2_Telefonica Moviles" xfId="1924" xr:uid="{00000000-0005-0000-0000-000081070000}"/>
    <cellStyle name="_PercentSpace_Book11_Jazztel model 16DP3-Exhibits_Telefonica Moviles" xfId="1925" xr:uid="{00000000-0005-0000-0000-000082070000}"/>
    <cellStyle name="_PercentSpace_Book11_Jazztel model 16DP3-Exhibits_TelenorInitiation-11Jan01" xfId="1926" xr:uid="{00000000-0005-0000-0000-000083070000}"/>
    <cellStyle name="_PercentSpace_Book11_Jazztel model 16DP3-Exhibits_TelenorWIPFeb01" xfId="1927" xr:uid="{00000000-0005-0000-0000-000084070000}"/>
    <cellStyle name="_PercentSpace_Book11_Jazztel model 18DP-exhibits" xfId="1928" xr:uid="{00000000-0005-0000-0000-000085070000}"/>
    <cellStyle name="_PercentSpace_Book11_Jazztel model 18DP-exhibits_3G Models" xfId="1929" xr:uid="{00000000-0005-0000-0000-000086070000}"/>
    <cellStyle name="_PercentSpace_Book11_Jazztel model 18DP-exhibits_FT 22July 02_1.1" xfId="1930" xr:uid="{00000000-0005-0000-0000-000087070000}"/>
    <cellStyle name="_PercentSpace_Book11_Jazztel model 18DP-exhibits_FT 22July 02_1.1_consensus pre" xfId="1931" xr:uid="{00000000-0005-0000-0000-000088070000}"/>
    <cellStyle name="_PercentSpace_Book11_Jazztel model 18DP-exhibits_Orange WIP Feb 04" xfId="1932" xr:uid="{00000000-0005-0000-0000-000089070000}"/>
    <cellStyle name="_PercentSpace_Book11_Jazztel model 18DP-exhibits_Orange WIP Feb 04_consensus pre" xfId="1933" xr:uid="{00000000-0005-0000-0000-00008A070000}"/>
    <cellStyle name="_PercentSpace_Book11_Orange WIP Feb 04" xfId="1934" xr:uid="{00000000-0005-0000-0000-00008B070000}"/>
    <cellStyle name="_PercentSpace_Book11_Orange WIP Feb 04_consensus pre" xfId="1935" xr:uid="{00000000-0005-0000-0000-00008C070000}"/>
    <cellStyle name="_PercentSpace_Book11_Orange-May01" xfId="1936" xr:uid="{00000000-0005-0000-0000-00008D070000}"/>
    <cellStyle name="_PercentSpace_Book11_Telefonica Moviles" xfId="1937" xr:uid="{00000000-0005-0000-0000-00008E070000}"/>
    <cellStyle name="_PercentSpace_Book12" xfId="1938" xr:uid="{00000000-0005-0000-0000-00008F070000}"/>
    <cellStyle name="_PercentSpace_Book12_3G Models" xfId="1939" xr:uid="{00000000-0005-0000-0000-000090070000}"/>
    <cellStyle name="_PercentSpace_Book12_FT-6June2001" xfId="1940" xr:uid="{00000000-0005-0000-0000-000091070000}"/>
    <cellStyle name="_PercentSpace_Book12_Jazztel model 16DP3-Exhibits" xfId="1941" xr:uid="{00000000-0005-0000-0000-000092070000}"/>
    <cellStyle name="_PercentSpace_Book12_Jazztel model 16DP3-Exhibits_FT 22July 02_1.1" xfId="1942" xr:uid="{00000000-0005-0000-0000-000093070000}"/>
    <cellStyle name="_PercentSpace_Book12_Jazztel model 16DP3-Exhibits_FT 22July 02_1.1_consensus pre" xfId="1943" xr:uid="{00000000-0005-0000-0000-000094070000}"/>
    <cellStyle name="_PercentSpace_Book12_Jazztel model 16DP3-Exhibits_FT-6June2001" xfId="1944" xr:uid="{00000000-0005-0000-0000-000095070000}"/>
    <cellStyle name="_PercentSpace_Book12_Jazztel model 16DP3-Exhibits_FT-6June2001_Telefonica Moviles" xfId="1945" xr:uid="{00000000-0005-0000-0000-000096070000}"/>
    <cellStyle name="_PercentSpace_Book12_Jazztel model 16DP3-Exhibits_Orange WIP Feb 04" xfId="1946" xr:uid="{00000000-0005-0000-0000-000097070000}"/>
    <cellStyle name="_PercentSpace_Book12_Jazztel model 16DP3-Exhibits_Orange-Mar01" xfId="1947" xr:uid="{00000000-0005-0000-0000-000098070000}"/>
    <cellStyle name="_PercentSpace_Book12_Jazztel model 16DP3-Exhibits_Orange-May01" xfId="1948" xr:uid="{00000000-0005-0000-0000-000099070000}"/>
    <cellStyle name="_PercentSpace_Book12_Jazztel model 16DP3-Exhibits_Orange-May01_consensus pre" xfId="1949" xr:uid="{00000000-0005-0000-0000-00009A070000}"/>
    <cellStyle name="_PercentSpace_Book12_Jazztel model 16DP3-Exhibits_Orange-May01_Orange WIP Feb 04" xfId="1950" xr:uid="{00000000-0005-0000-0000-00009B070000}"/>
    <cellStyle name="_PercentSpace_Book12_Jazztel model 16DP3-Exhibits_Orange-May01_Orange WIP Feb 04_consensus pre" xfId="1951" xr:uid="{00000000-0005-0000-0000-00009C070000}"/>
    <cellStyle name="_PercentSpace_Book12_Jazztel model 16DP3-Exhibits_Orange-May01_Telefonica Group August 12 2002" xfId="1952" xr:uid="{00000000-0005-0000-0000-00009D070000}"/>
    <cellStyle name="_PercentSpace_Book12_Jazztel model 16DP3-Exhibits_T_MOBIL2" xfId="1953" xr:uid="{00000000-0005-0000-0000-00009E070000}"/>
    <cellStyle name="_PercentSpace_Book12_Jazztel model 16DP3-Exhibits_T_MOBIL2_consensus pre" xfId="1954" xr:uid="{00000000-0005-0000-0000-00009F070000}"/>
    <cellStyle name="_PercentSpace_Book12_Jazztel model 16DP3-Exhibits_T_MOBIL2_FT-6June2001" xfId="1955" xr:uid="{00000000-0005-0000-0000-0000A0070000}"/>
    <cellStyle name="_PercentSpace_Book12_Jazztel model 16DP3-Exhibits_T_MOBIL2_FT-6June2001_1" xfId="1956" xr:uid="{00000000-0005-0000-0000-0000A1070000}"/>
    <cellStyle name="_PercentSpace_Book12_Jazztel model 16DP3-Exhibits_T_MOBIL2_FT-6June2001_1_consensus pre" xfId="1957" xr:uid="{00000000-0005-0000-0000-0000A2070000}"/>
    <cellStyle name="_PercentSpace_Book12_Jazztel model 16DP3-Exhibits_T_MOBIL2_FT-6June2001_1_Orange WIP Feb 04" xfId="1958" xr:uid="{00000000-0005-0000-0000-0000A3070000}"/>
    <cellStyle name="_PercentSpace_Book12_Jazztel model 16DP3-Exhibits_T_MOBIL2_FT-6June2001_1_Telefonica Moviles" xfId="1959" xr:uid="{00000000-0005-0000-0000-0000A4070000}"/>
    <cellStyle name="_PercentSpace_Book12_Jazztel model 16DP3-Exhibits_T_MOBIL2_Orange WIP Feb 04" xfId="1960" xr:uid="{00000000-0005-0000-0000-0000A5070000}"/>
    <cellStyle name="_PercentSpace_Book12_Jazztel model 16DP3-Exhibits_T_MOBIL2_Orange-May01" xfId="1961" xr:uid="{00000000-0005-0000-0000-0000A6070000}"/>
    <cellStyle name="_PercentSpace_Book12_Jazztel model 16DP3-Exhibits_T_MOBIL2_Orange-May01_consensus pre" xfId="1962" xr:uid="{00000000-0005-0000-0000-0000A7070000}"/>
    <cellStyle name="_PercentSpace_Book12_Jazztel model 16DP3-Exhibits_T_MOBIL2_Orange-May01_Orange WIP Feb 04" xfId="1963" xr:uid="{00000000-0005-0000-0000-0000A8070000}"/>
    <cellStyle name="_PercentSpace_Book12_Jazztel model 16DP3-Exhibits_T_MOBIL2_Orange-May01_Telefonica Group August 12 2002" xfId="1964" xr:uid="{00000000-0005-0000-0000-0000A9070000}"/>
    <cellStyle name="_PercentSpace_Book12_Jazztel model 16DP3-Exhibits_T_MOBIL2_Telefonica Group August 12 2002" xfId="1965" xr:uid="{00000000-0005-0000-0000-0000AA070000}"/>
    <cellStyle name="_PercentSpace_Book12_Jazztel model 16DP3-Exhibits_T_MOBIL2_Telefonica Moviles" xfId="1966" xr:uid="{00000000-0005-0000-0000-0000AB070000}"/>
    <cellStyle name="_PercentSpace_Book12_Jazztel model 16DP3-Exhibits_Telefonica Moviles" xfId="1967" xr:uid="{00000000-0005-0000-0000-0000AC070000}"/>
    <cellStyle name="_PercentSpace_Book12_Jazztel model 16DP3-Exhibits_TelenorInitiation-11Jan01" xfId="1968" xr:uid="{00000000-0005-0000-0000-0000AD070000}"/>
    <cellStyle name="_PercentSpace_Book12_Jazztel model 16DP3-Exhibits_TelenorWIPFeb01" xfId="1969" xr:uid="{00000000-0005-0000-0000-0000AE070000}"/>
    <cellStyle name="_PercentSpace_Book12_Jazztel model 18DP-exhibits" xfId="1970" xr:uid="{00000000-0005-0000-0000-0000AF070000}"/>
    <cellStyle name="_PercentSpace_Book12_Jazztel model 18DP-exhibits_3G Models" xfId="1971" xr:uid="{00000000-0005-0000-0000-0000B0070000}"/>
    <cellStyle name="_PercentSpace_Book12_Jazztel model 18DP-exhibits_FT 22July 02_1.1" xfId="1972" xr:uid="{00000000-0005-0000-0000-0000B1070000}"/>
    <cellStyle name="_PercentSpace_Book12_Jazztel model 18DP-exhibits_FT 22July 02_1.1_consensus pre" xfId="1973" xr:uid="{00000000-0005-0000-0000-0000B2070000}"/>
    <cellStyle name="_PercentSpace_Book12_Jazztel model 18DP-exhibits_Orange WIP Feb 04" xfId="1974" xr:uid="{00000000-0005-0000-0000-0000B3070000}"/>
    <cellStyle name="_PercentSpace_Book12_Jazztel model 18DP-exhibits_Orange WIP Feb 04_consensus pre" xfId="1975" xr:uid="{00000000-0005-0000-0000-0000B4070000}"/>
    <cellStyle name="_PercentSpace_Book12_Orange WIP Feb 04" xfId="1976" xr:uid="{00000000-0005-0000-0000-0000B5070000}"/>
    <cellStyle name="_PercentSpace_Book12_Orange WIP Feb 04_consensus pre" xfId="1977" xr:uid="{00000000-0005-0000-0000-0000B6070000}"/>
    <cellStyle name="_PercentSpace_Book12_Orange-May01" xfId="1978" xr:uid="{00000000-0005-0000-0000-0000B7070000}"/>
    <cellStyle name="_PercentSpace_Book12_Telefonica Moviles" xfId="1979" xr:uid="{00000000-0005-0000-0000-0000B8070000}"/>
    <cellStyle name="_PercentSpace_China internet" xfId="1980" xr:uid="{00000000-0005-0000-0000-0000B9070000}"/>
    <cellStyle name="_PercentSpace_consensus pre" xfId="1981" xr:uid="{00000000-0005-0000-0000-0000BA070000}"/>
    <cellStyle name="_PercentSpace_Core channel" xfId="1982" xr:uid="{00000000-0005-0000-0000-0000BB070000}"/>
    <cellStyle name="_PercentSpace_DCF" xfId="1983" xr:uid="{00000000-0005-0000-0000-0000BC070000}"/>
    <cellStyle name="_PercentSpace_DCF Core Multiple Upside Downsi" xfId="1984" xr:uid="{00000000-0005-0000-0000-0000BD070000}"/>
    <cellStyle name="_PercentSpace_DCF Summary pages" xfId="1985" xr:uid="{00000000-0005-0000-0000-0000BE070000}"/>
    <cellStyle name="_PercentSpace_DCF Summary pages_3G Models" xfId="1986" xr:uid="{00000000-0005-0000-0000-0000BF070000}"/>
    <cellStyle name="_PercentSpace_DCF Summary pages_FT-6June2001" xfId="1987" xr:uid="{00000000-0005-0000-0000-0000C0070000}"/>
    <cellStyle name="_PercentSpace_DCF Summary pages_Jazztel model 16DP3-Exhibits" xfId="1988" xr:uid="{00000000-0005-0000-0000-0000C1070000}"/>
    <cellStyle name="_PercentSpace_DCF Summary pages_Jazztel model 16DP3-Exhibits_FT 22July 02_1.1" xfId="1989" xr:uid="{00000000-0005-0000-0000-0000C2070000}"/>
    <cellStyle name="_PercentSpace_DCF Summary pages_Jazztel model 16DP3-Exhibits_FT 22July 02_1.1_consensus pre" xfId="1990" xr:uid="{00000000-0005-0000-0000-0000C3070000}"/>
    <cellStyle name="_PercentSpace_DCF Summary pages_Jazztel model 16DP3-Exhibits_FT-6June2001" xfId="1991" xr:uid="{00000000-0005-0000-0000-0000C4070000}"/>
    <cellStyle name="_PercentSpace_DCF Summary pages_Jazztel model 16DP3-Exhibits_FT-6June2001_Telefonica Moviles" xfId="1992" xr:uid="{00000000-0005-0000-0000-0000C5070000}"/>
    <cellStyle name="_PercentSpace_DCF Summary pages_Jazztel model 16DP3-Exhibits_Orange WIP Feb 04" xfId="1993" xr:uid="{00000000-0005-0000-0000-0000C6070000}"/>
    <cellStyle name="_PercentSpace_DCF Summary pages_Jazztel model 16DP3-Exhibits_Orange-Mar01" xfId="1994" xr:uid="{00000000-0005-0000-0000-0000C7070000}"/>
    <cellStyle name="_PercentSpace_DCF Summary pages_Jazztel model 16DP3-Exhibits_Orange-May01" xfId="1995" xr:uid="{00000000-0005-0000-0000-0000C8070000}"/>
    <cellStyle name="_PercentSpace_DCF Summary pages_Jazztel model 16DP3-Exhibits_Orange-May01_consensus pre" xfId="1996" xr:uid="{00000000-0005-0000-0000-0000C9070000}"/>
    <cellStyle name="_PercentSpace_DCF Summary pages_Jazztel model 16DP3-Exhibits_Orange-May01_Orange WIP Feb 04" xfId="1997" xr:uid="{00000000-0005-0000-0000-0000CA070000}"/>
    <cellStyle name="_PercentSpace_DCF Summary pages_Jazztel model 16DP3-Exhibits_Orange-May01_Orange WIP Feb 04_consensus pre" xfId="1998" xr:uid="{00000000-0005-0000-0000-0000CB070000}"/>
    <cellStyle name="_PercentSpace_DCF Summary pages_Jazztel model 16DP3-Exhibits_Orange-May01_Telefonica Group August 12 2002" xfId="1999" xr:uid="{00000000-0005-0000-0000-0000CC070000}"/>
    <cellStyle name="_PercentSpace_DCF Summary pages_Jazztel model 16DP3-Exhibits_T_MOBIL2" xfId="2000" xr:uid="{00000000-0005-0000-0000-0000CD070000}"/>
    <cellStyle name="_PercentSpace_DCF Summary pages_Jazztel model 16DP3-Exhibits_T_MOBIL2_consensus pre" xfId="2001" xr:uid="{00000000-0005-0000-0000-0000CE070000}"/>
    <cellStyle name="_PercentSpace_DCF Summary pages_Jazztel model 16DP3-Exhibits_T_MOBIL2_FT-6June2001" xfId="2002" xr:uid="{00000000-0005-0000-0000-0000CF070000}"/>
    <cellStyle name="_PercentSpace_DCF Summary pages_Jazztel model 16DP3-Exhibits_T_MOBIL2_FT-6June2001_1" xfId="2003" xr:uid="{00000000-0005-0000-0000-0000D0070000}"/>
    <cellStyle name="_PercentSpace_DCF Summary pages_Jazztel model 16DP3-Exhibits_T_MOBIL2_FT-6June2001_1_consensus pre" xfId="2004" xr:uid="{00000000-0005-0000-0000-0000D1070000}"/>
    <cellStyle name="_PercentSpace_DCF Summary pages_Jazztel model 16DP3-Exhibits_T_MOBIL2_FT-6June2001_1_Orange WIP Feb 04" xfId="2005" xr:uid="{00000000-0005-0000-0000-0000D2070000}"/>
    <cellStyle name="_PercentSpace_DCF Summary pages_Jazztel model 16DP3-Exhibits_T_MOBIL2_FT-6June2001_1_Telefonica Moviles" xfId="2006" xr:uid="{00000000-0005-0000-0000-0000D3070000}"/>
    <cellStyle name="_PercentSpace_DCF Summary pages_Jazztel model 16DP3-Exhibits_T_MOBIL2_Orange WIP Feb 04" xfId="2007" xr:uid="{00000000-0005-0000-0000-0000D4070000}"/>
    <cellStyle name="_PercentSpace_DCF Summary pages_Jazztel model 16DP3-Exhibits_T_MOBIL2_Orange-May01" xfId="2008" xr:uid="{00000000-0005-0000-0000-0000D5070000}"/>
    <cellStyle name="_PercentSpace_DCF Summary pages_Jazztel model 16DP3-Exhibits_T_MOBIL2_Orange-May01_consensus pre" xfId="2009" xr:uid="{00000000-0005-0000-0000-0000D6070000}"/>
    <cellStyle name="_PercentSpace_DCF Summary pages_Jazztel model 16DP3-Exhibits_T_MOBIL2_Orange-May01_Orange WIP Feb 04" xfId="2010" xr:uid="{00000000-0005-0000-0000-0000D7070000}"/>
    <cellStyle name="_PercentSpace_DCF Summary pages_Jazztel model 16DP3-Exhibits_T_MOBIL2_Orange-May01_Telefonica Group August 12 2002" xfId="2011" xr:uid="{00000000-0005-0000-0000-0000D8070000}"/>
    <cellStyle name="_PercentSpace_DCF Summary pages_Jazztel model 16DP3-Exhibits_T_MOBIL2_Telefonica Group August 12 2002" xfId="2012" xr:uid="{00000000-0005-0000-0000-0000D9070000}"/>
    <cellStyle name="_PercentSpace_DCF Summary pages_Jazztel model 16DP3-Exhibits_T_MOBIL2_Telefonica Moviles" xfId="2013" xr:uid="{00000000-0005-0000-0000-0000DA070000}"/>
    <cellStyle name="_PercentSpace_DCF Summary pages_Jazztel model 16DP3-Exhibits_Telefonica Moviles" xfId="2014" xr:uid="{00000000-0005-0000-0000-0000DB070000}"/>
    <cellStyle name="_PercentSpace_DCF Summary pages_Jazztel model 16DP3-Exhibits_TelenorInitiation-11Jan01" xfId="2015" xr:uid="{00000000-0005-0000-0000-0000DC070000}"/>
    <cellStyle name="_PercentSpace_DCF Summary pages_Jazztel model 16DP3-Exhibits_TelenorWIPFeb01" xfId="2016" xr:uid="{00000000-0005-0000-0000-0000DD070000}"/>
    <cellStyle name="_PercentSpace_DCF Summary pages_Jazztel model 18DP-exhibits" xfId="2017" xr:uid="{00000000-0005-0000-0000-0000DE070000}"/>
    <cellStyle name="_PercentSpace_DCF Summary pages_Jazztel model 18DP-exhibits_3G Models" xfId="2018" xr:uid="{00000000-0005-0000-0000-0000DF070000}"/>
    <cellStyle name="_PercentSpace_DCF Summary pages_Jazztel model 18DP-exhibits_FT 22July 02_1.1" xfId="2019" xr:uid="{00000000-0005-0000-0000-0000E0070000}"/>
    <cellStyle name="_PercentSpace_DCF Summary pages_Jazztel model 18DP-exhibits_FT 22July 02_1.1_consensus pre" xfId="2020" xr:uid="{00000000-0005-0000-0000-0000E1070000}"/>
    <cellStyle name="_PercentSpace_DCF Summary pages_Jazztel model 18DP-exhibits_Orange WIP Feb 04" xfId="2021" xr:uid="{00000000-0005-0000-0000-0000E2070000}"/>
    <cellStyle name="_PercentSpace_DCF Summary pages_Jazztel model 18DP-exhibits_Orange WIP Feb 04_consensus pre" xfId="2022" xr:uid="{00000000-0005-0000-0000-0000E3070000}"/>
    <cellStyle name="_PercentSpace_DCF Summary pages_Orange WIP Feb 04" xfId="2023" xr:uid="{00000000-0005-0000-0000-0000E4070000}"/>
    <cellStyle name="_PercentSpace_DCF Summary pages_Orange WIP Feb 04_consensus pre" xfId="2024" xr:uid="{00000000-0005-0000-0000-0000E5070000}"/>
    <cellStyle name="_PercentSpace_DCF Summary pages_Orange-May01" xfId="2025" xr:uid="{00000000-0005-0000-0000-0000E6070000}"/>
    <cellStyle name="_PercentSpace_DCF Summary pages_Telefonica Moviles" xfId="2026" xr:uid="{00000000-0005-0000-0000-0000E7070000}"/>
    <cellStyle name="_PercentSpace_Jazztel model 15-exhibits" xfId="2027" xr:uid="{00000000-0005-0000-0000-0000E8070000}"/>
    <cellStyle name="_PercentSpace_Jazztel model 15-exhibits bis" xfId="2028" xr:uid="{00000000-0005-0000-0000-0000E9070000}"/>
    <cellStyle name="_PercentSpace_Jazztel model 15-exhibits bis_FT 22July 02_1.1" xfId="2029" xr:uid="{00000000-0005-0000-0000-0000EA070000}"/>
    <cellStyle name="_PercentSpace_Jazztel model 15-exhibits bis_FT 22July 02_1.1_consensus pre" xfId="2030" xr:uid="{00000000-0005-0000-0000-0000EB070000}"/>
    <cellStyle name="_PercentSpace_Jazztel model 15-exhibits bis_FT-6June2001" xfId="2031" xr:uid="{00000000-0005-0000-0000-0000EC070000}"/>
    <cellStyle name="_PercentSpace_Jazztel model 15-exhibits bis_FT-6June2001_Telefonica Moviles" xfId="2032" xr:uid="{00000000-0005-0000-0000-0000ED070000}"/>
    <cellStyle name="_PercentSpace_Jazztel model 15-exhibits bis_Orange WIP Feb 04" xfId="2033" xr:uid="{00000000-0005-0000-0000-0000EE070000}"/>
    <cellStyle name="_PercentSpace_Jazztel model 15-exhibits bis_Orange-Mar01" xfId="2034" xr:uid="{00000000-0005-0000-0000-0000EF070000}"/>
    <cellStyle name="_PercentSpace_Jazztel model 15-exhibits bis_Orange-May01" xfId="2035" xr:uid="{00000000-0005-0000-0000-0000F0070000}"/>
    <cellStyle name="_PercentSpace_Jazztel model 15-exhibits bis_Orange-May01_consensus pre" xfId="2036" xr:uid="{00000000-0005-0000-0000-0000F1070000}"/>
    <cellStyle name="_PercentSpace_Jazztel model 15-exhibits bis_Orange-May01_Orange WIP Feb 04" xfId="2037" xr:uid="{00000000-0005-0000-0000-0000F2070000}"/>
    <cellStyle name="_PercentSpace_Jazztel model 15-exhibits bis_Orange-May01_Orange WIP Feb 04_consensus pre" xfId="2038" xr:uid="{00000000-0005-0000-0000-0000F3070000}"/>
    <cellStyle name="_PercentSpace_Jazztel model 15-exhibits bis_Orange-May01_Telefonica Group August 12 2002" xfId="2039" xr:uid="{00000000-0005-0000-0000-0000F4070000}"/>
    <cellStyle name="_PercentSpace_Jazztel model 15-exhibits bis_T_MOBIL2" xfId="2040" xr:uid="{00000000-0005-0000-0000-0000F5070000}"/>
    <cellStyle name="_PercentSpace_Jazztel model 15-exhibits bis_T_MOBIL2_consensus pre" xfId="2041" xr:uid="{00000000-0005-0000-0000-0000F6070000}"/>
    <cellStyle name="_PercentSpace_Jazztel model 15-exhibits bis_T_MOBIL2_FT-6June2001" xfId="2042" xr:uid="{00000000-0005-0000-0000-0000F7070000}"/>
    <cellStyle name="_PercentSpace_Jazztel model 15-exhibits bis_T_MOBIL2_FT-6June2001_1" xfId="2043" xr:uid="{00000000-0005-0000-0000-0000F8070000}"/>
    <cellStyle name="_PercentSpace_Jazztel model 15-exhibits bis_T_MOBIL2_FT-6June2001_1_consensus pre" xfId="2044" xr:uid="{00000000-0005-0000-0000-0000F9070000}"/>
    <cellStyle name="_PercentSpace_Jazztel model 15-exhibits bis_T_MOBIL2_FT-6June2001_1_Orange WIP Feb 04" xfId="2045" xr:uid="{00000000-0005-0000-0000-0000FA070000}"/>
    <cellStyle name="_PercentSpace_Jazztel model 15-exhibits bis_T_MOBIL2_FT-6June2001_1_Telefonica Moviles" xfId="2046" xr:uid="{00000000-0005-0000-0000-0000FB070000}"/>
    <cellStyle name="_PercentSpace_Jazztel model 15-exhibits bis_T_MOBIL2_Orange WIP Feb 04" xfId="2047" xr:uid="{00000000-0005-0000-0000-0000FC070000}"/>
    <cellStyle name="_PercentSpace_Jazztel model 15-exhibits bis_T_MOBIL2_Orange-May01" xfId="2048" xr:uid="{00000000-0005-0000-0000-0000FD070000}"/>
    <cellStyle name="_PercentSpace_Jazztel model 15-exhibits bis_T_MOBIL2_Orange-May01_consensus pre" xfId="2049" xr:uid="{00000000-0005-0000-0000-0000FE070000}"/>
    <cellStyle name="_PercentSpace_Jazztel model 15-exhibits bis_T_MOBIL2_Orange-May01_Orange WIP Feb 04" xfId="2050" xr:uid="{00000000-0005-0000-0000-0000FF070000}"/>
    <cellStyle name="_PercentSpace_Jazztel model 15-exhibits bis_T_MOBIL2_Orange-May01_Telefonica Group August 12 2002" xfId="2051" xr:uid="{00000000-0005-0000-0000-000000080000}"/>
    <cellStyle name="_PercentSpace_Jazztel model 15-exhibits bis_T_MOBIL2_Telefonica Group August 12 2002" xfId="2052" xr:uid="{00000000-0005-0000-0000-000001080000}"/>
    <cellStyle name="_PercentSpace_Jazztel model 15-exhibits bis_T_MOBIL2_Telefonica Moviles" xfId="2053" xr:uid="{00000000-0005-0000-0000-000002080000}"/>
    <cellStyle name="_PercentSpace_Jazztel model 15-exhibits bis_Telefonica Moviles" xfId="2054" xr:uid="{00000000-0005-0000-0000-000003080000}"/>
    <cellStyle name="_PercentSpace_Jazztel model 15-exhibits bis_TelenorInitiation-11Jan01" xfId="2055" xr:uid="{00000000-0005-0000-0000-000004080000}"/>
    <cellStyle name="_PercentSpace_Jazztel model 15-exhibits bis_TelenorWIPFeb01" xfId="2056" xr:uid="{00000000-0005-0000-0000-000005080000}"/>
    <cellStyle name="_PercentSpace_Jazztel model 15-exhibits_3G Models" xfId="2057" xr:uid="{00000000-0005-0000-0000-000006080000}"/>
    <cellStyle name="_PercentSpace_Jazztel model 15-exhibits_FT-6June2001" xfId="2058" xr:uid="{00000000-0005-0000-0000-000007080000}"/>
    <cellStyle name="_PercentSpace_Jazztel model 15-exhibits_Jazztel model 16DP3-Exhibits" xfId="2059" xr:uid="{00000000-0005-0000-0000-000008080000}"/>
    <cellStyle name="_PercentSpace_Jazztel model 15-exhibits_Jazztel model 16DP3-Exhibits_FT 22July 02_1.1" xfId="2060" xr:uid="{00000000-0005-0000-0000-000009080000}"/>
    <cellStyle name="_PercentSpace_Jazztel model 15-exhibits_Jazztel model 16DP3-Exhibits_FT 22July 02_1.1_consensus pre" xfId="2061" xr:uid="{00000000-0005-0000-0000-00000A080000}"/>
    <cellStyle name="_PercentSpace_Jazztel model 15-exhibits_Jazztel model 16DP3-Exhibits_FT-6June2001" xfId="2062" xr:uid="{00000000-0005-0000-0000-00000B080000}"/>
    <cellStyle name="_PercentSpace_Jazztel model 15-exhibits_Jazztel model 16DP3-Exhibits_FT-6June2001_Telefonica Moviles" xfId="2063" xr:uid="{00000000-0005-0000-0000-00000C080000}"/>
    <cellStyle name="_PercentSpace_Jazztel model 15-exhibits_Jazztel model 16DP3-Exhibits_Orange WIP Feb 04" xfId="2064" xr:uid="{00000000-0005-0000-0000-00000D080000}"/>
    <cellStyle name="_PercentSpace_Jazztel model 15-exhibits_Jazztel model 16DP3-Exhibits_Orange-Mar01" xfId="2065" xr:uid="{00000000-0005-0000-0000-00000E080000}"/>
    <cellStyle name="_PercentSpace_Jazztel model 15-exhibits_Jazztel model 16DP3-Exhibits_Orange-May01" xfId="2066" xr:uid="{00000000-0005-0000-0000-00000F080000}"/>
    <cellStyle name="_PercentSpace_Jazztel model 15-exhibits_Jazztel model 16DP3-Exhibits_Orange-May01_consensus pre" xfId="2067" xr:uid="{00000000-0005-0000-0000-000010080000}"/>
    <cellStyle name="_PercentSpace_Jazztel model 15-exhibits_Jazztel model 16DP3-Exhibits_Orange-May01_Orange WIP Feb 04" xfId="2068" xr:uid="{00000000-0005-0000-0000-000011080000}"/>
    <cellStyle name="_PercentSpace_Jazztel model 15-exhibits_Jazztel model 16DP3-Exhibits_Orange-May01_Orange WIP Feb 04_consensus pre" xfId="2069" xr:uid="{00000000-0005-0000-0000-000012080000}"/>
    <cellStyle name="_PercentSpace_Jazztel model 15-exhibits_Jazztel model 16DP3-Exhibits_Orange-May01_Telefonica Group August 12 2002" xfId="2070" xr:uid="{00000000-0005-0000-0000-000013080000}"/>
    <cellStyle name="_PercentSpace_Jazztel model 15-exhibits_Jazztel model 16DP3-Exhibits_T_MOBIL2" xfId="2071" xr:uid="{00000000-0005-0000-0000-000014080000}"/>
    <cellStyle name="_PercentSpace_Jazztel model 15-exhibits_Jazztel model 16DP3-Exhibits_T_MOBIL2_consensus pre" xfId="2072" xr:uid="{00000000-0005-0000-0000-000015080000}"/>
    <cellStyle name="_PercentSpace_Jazztel model 15-exhibits_Jazztel model 16DP3-Exhibits_T_MOBIL2_FT-6June2001" xfId="2073" xr:uid="{00000000-0005-0000-0000-000016080000}"/>
    <cellStyle name="_PercentSpace_Jazztel model 15-exhibits_Jazztel model 16DP3-Exhibits_T_MOBIL2_FT-6June2001_1" xfId="2074" xr:uid="{00000000-0005-0000-0000-000017080000}"/>
    <cellStyle name="_PercentSpace_Jazztel model 15-exhibits_Jazztel model 16DP3-Exhibits_T_MOBIL2_FT-6June2001_1_consensus pre" xfId="2075" xr:uid="{00000000-0005-0000-0000-000018080000}"/>
    <cellStyle name="_PercentSpace_Jazztel model 15-exhibits_Jazztel model 16DP3-Exhibits_T_MOBIL2_FT-6June2001_1_Orange WIP Feb 04" xfId="2076" xr:uid="{00000000-0005-0000-0000-000019080000}"/>
    <cellStyle name="_PercentSpace_Jazztel model 15-exhibits_Jazztel model 16DP3-Exhibits_T_MOBIL2_FT-6June2001_1_Telefonica Moviles" xfId="2077" xr:uid="{00000000-0005-0000-0000-00001A080000}"/>
    <cellStyle name="_PercentSpace_Jazztel model 15-exhibits_Jazztel model 16DP3-Exhibits_T_MOBIL2_Orange WIP Feb 04" xfId="2078" xr:uid="{00000000-0005-0000-0000-00001B080000}"/>
    <cellStyle name="_PercentSpace_Jazztel model 15-exhibits_Jazztel model 16DP3-Exhibits_T_MOBIL2_Orange-May01" xfId="2079" xr:uid="{00000000-0005-0000-0000-00001C080000}"/>
    <cellStyle name="_PercentSpace_Jazztel model 15-exhibits_Jazztel model 16DP3-Exhibits_T_MOBIL2_Orange-May01_consensus pre" xfId="2080" xr:uid="{00000000-0005-0000-0000-00001D080000}"/>
    <cellStyle name="_PercentSpace_Jazztel model 15-exhibits_Jazztel model 16DP3-Exhibits_T_MOBIL2_Orange-May01_Orange WIP Feb 04" xfId="2081" xr:uid="{00000000-0005-0000-0000-00001E080000}"/>
    <cellStyle name="_PercentSpace_Jazztel model 15-exhibits_Jazztel model 16DP3-Exhibits_T_MOBIL2_Orange-May01_Telefonica Group August 12 2002" xfId="2082" xr:uid="{00000000-0005-0000-0000-00001F080000}"/>
    <cellStyle name="_PercentSpace_Jazztel model 15-exhibits_Jazztel model 16DP3-Exhibits_T_MOBIL2_Telefonica Group August 12 2002" xfId="2083" xr:uid="{00000000-0005-0000-0000-000020080000}"/>
    <cellStyle name="_PercentSpace_Jazztel model 15-exhibits_Jazztel model 16DP3-Exhibits_T_MOBIL2_Telefonica Moviles" xfId="2084" xr:uid="{00000000-0005-0000-0000-000021080000}"/>
    <cellStyle name="_PercentSpace_Jazztel model 15-exhibits_Jazztel model 16DP3-Exhibits_Telefonica Moviles" xfId="2085" xr:uid="{00000000-0005-0000-0000-000022080000}"/>
    <cellStyle name="_PercentSpace_Jazztel model 15-exhibits_Jazztel model 16DP3-Exhibits_TelenorInitiation-11Jan01" xfId="2086" xr:uid="{00000000-0005-0000-0000-000023080000}"/>
    <cellStyle name="_PercentSpace_Jazztel model 15-exhibits_Jazztel model 16DP3-Exhibits_TelenorWIPFeb01" xfId="2087" xr:uid="{00000000-0005-0000-0000-000024080000}"/>
    <cellStyle name="_PercentSpace_Jazztel model 15-exhibits_Jazztel model 18DP-exhibits" xfId="2088" xr:uid="{00000000-0005-0000-0000-000025080000}"/>
    <cellStyle name="_PercentSpace_Jazztel model 15-exhibits_Jazztel model 18DP-exhibits_3G Models" xfId="2089" xr:uid="{00000000-0005-0000-0000-000026080000}"/>
    <cellStyle name="_PercentSpace_Jazztel model 15-exhibits_Jazztel model 18DP-exhibits_FT 22July 02_1.1" xfId="2090" xr:uid="{00000000-0005-0000-0000-000027080000}"/>
    <cellStyle name="_PercentSpace_Jazztel model 15-exhibits_Jazztel model 18DP-exhibits_FT 22July 02_1.1_consensus pre" xfId="2091" xr:uid="{00000000-0005-0000-0000-000028080000}"/>
    <cellStyle name="_PercentSpace_Jazztel model 15-exhibits_Jazztel model 18DP-exhibits_Orange WIP Feb 04" xfId="2092" xr:uid="{00000000-0005-0000-0000-000029080000}"/>
    <cellStyle name="_PercentSpace_Jazztel model 15-exhibits_Jazztel model 18DP-exhibits_Orange WIP Feb 04_consensus pre" xfId="2093" xr:uid="{00000000-0005-0000-0000-00002A080000}"/>
    <cellStyle name="_PercentSpace_Jazztel model 15-exhibits_Orange WIP Feb 04" xfId="2094" xr:uid="{00000000-0005-0000-0000-00002B080000}"/>
    <cellStyle name="_PercentSpace_Jazztel model 15-exhibits_Orange WIP Feb 04_consensus pre" xfId="2095" xr:uid="{00000000-0005-0000-0000-00002C080000}"/>
    <cellStyle name="_PercentSpace_Jazztel model 15-exhibits_Orange-May01" xfId="2096" xr:uid="{00000000-0005-0000-0000-00002D080000}"/>
    <cellStyle name="_PercentSpace_Jazztel model 15-exhibits_Telefonica Moviles" xfId="2097" xr:uid="{00000000-0005-0000-0000-00002E080000}"/>
    <cellStyle name="_PercentSpace_Jazztel model 15-exhibits-Friso2" xfId="2098" xr:uid="{00000000-0005-0000-0000-00002F080000}"/>
    <cellStyle name="_PercentSpace_Jazztel model 15-exhibits-Friso2_3G Models" xfId="2099" xr:uid="{00000000-0005-0000-0000-000030080000}"/>
    <cellStyle name="_PercentSpace_Jazztel model 15-exhibits-Friso2_FT-6June2001" xfId="2100" xr:uid="{00000000-0005-0000-0000-000031080000}"/>
    <cellStyle name="_PercentSpace_Jazztel model 15-exhibits-Friso2_Jazztel model 16DP3-Exhibits" xfId="2101" xr:uid="{00000000-0005-0000-0000-000032080000}"/>
    <cellStyle name="_PercentSpace_Jazztel model 15-exhibits-Friso2_Jazztel model 16DP3-Exhibits_FT 22July 02_1.1" xfId="2102" xr:uid="{00000000-0005-0000-0000-000033080000}"/>
    <cellStyle name="_PercentSpace_Jazztel model 15-exhibits-Friso2_Jazztel model 16DP3-Exhibits_FT 22July 02_1.1_consensus pre" xfId="2103" xr:uid="{00000000-0005-0000-0000-000034080000}"/>
    <cellStyle name="_PercentSpace_Jazztel model 15-exhibits-Friso2_Jazztel model 16DP3-Exhibits_FT-6June2001" xfId="2104" xr:uid="{00000000-0005-0000-0000-000035080000}"/>
    <cellStyle name="_PercentSpace_Jazztel model 15-exhibits-Friso2_Jazztel model 16DP3-Exhibits_FT-6June2001_Telefonica Moviles" xfId="2105" xr:uid="{00000000-0005-0000-0000-000036080000}"/>
    <cellStyle name="_PercentSpace_Jazztel model 15-exhibits-Friso2_Jazztel model 16DP3-Exhibits_Orange WIP Feb 04" xfId="2106" xr:uid="{00000000-0005-0000-0000-000037080000}"/>
    <cellStyle name="_PercentSpace_Jazztel model 15-exhibits-Friso2_Jazztel model 16DP3-Exhibits_Orange-Mar01" xfId="2107" xr:uid="{00000000-0005-0000-0000-000038080000}"/>
    <cellStyle name="_PercentSpace_Jazztel model 15-exhibits-Friso2_Jazztel model 16DP3-Exhibits_Orange-May01" xfId="2108" xr:uid="{00000000-0005-0000-0000-000039080000}"/>
    <cellStyle name="_PercentSpace_Jazztel model 15-exhibits-Friso2_Jazztel model 16DP3-Exhibits_Orange-May01_consensus pre" xfId="2109" xr:uid="{00000000-0005-0000-0000-00003A080000}"/>
    <cellStyle name="_PercentSpace_Jazztel model 15-exhibits-Friso2_Jazztel model 16DP3-Exhibits_Orange-May01_Orange WIP Feb 04" xfId="2110" xr:uid="{00000000-0005-0000-0000-00003B080000}"/>
    <cellStyle name="_PercentSpace_Jazztel model 15-exhibits-Friso2_Jazztel model 16DP3-Exhibits_Orange-May01_Orange WIP Feb 04_consensus pre" xfId="2111" xr:uid="{00000000-0005-0000-0000-00003C080000}"/>
    <cellStyle name="_PercentSpace_Jazztel model 15-exhibits-Friso2_Jazztel model 16DP3-Exhibits_Orange-May01_Telefonica Group August 12 2002" xfId="2112" xr:uid="{00000000-0005-0000-0000-00003D080000}"/>
    <cellStyle name="_PercentSpace_Jazztel model 15-exhibits-Friso2_Jazztel model 16DP3-Exhibits_T_MOBIL2" xfId="2113" xr:uid="{00000000-0005-0000-0000-00003E080000}"/>
    <cellStyle name="_PercentSpace_Jazztel model 15-exhibits-Friso2_Jazztel model 16DP3-Exhibits_T_MOBIL2_consensus pre" xfId="2114" xr:uid="{00000000-0005-0000-0000-00003F080000}"/>
    <cellStyle name="_PercentSpace_Jazztel model 15-exhibits-Friso2_Jazztel model 16DP3-Exhibits_T_MOBIL2_FT-6June2001" xfId="2115" xr:uid="{00000000-0005-0000-0000-000040080000}"/>
    <cellStyle name="_PercentSpace_Jazztel model 15-exhibits-Friso2_Jazztel model 16DP3-Exhibits_T_MOBIL2_FT-6June2001_1" xfId="2116" xr:uid="{00000000-0005-0000-0000-000041080000}"/>
    <cellStyle name="_PercentSpace_Jazztel model 15-exhibits-Friso2_Jazztel model 16DP3-Exhibits_T_MOBIL2_FT-6June2001_1_consensus pre" xfId="2117" xr:uid="{00000000-0005-0000-0000-000042080000}"/>
    <cellStyle name="_PercentSpace_Jazztel model 15-exhibits-Friso2_Jazztel model 16DP3-Exhibits_T_MOBIL2_FT-6June2001_1_Orange WIP Feb 04" xfId="2118" xr:uid="{00000000-0005-0000-0000-000043080000}"/>
    <cellStyle name="_PercentSpace_Jazztel model 15-exhibits-Friso2_Jazztel model 16DP3-Exhibits_T_MOBIL2_FT-6June2001_1_Telefonica Moviles" xfId="2119" xr:uid="{00000000-0005-0000-0000-000044080000}"/>
    <cellStyle name="_PercentSpace_Jazztel model 15-exhibits-Friso2_Jazztel model 16DP3-Exhibits_T_MOBIL2_Orange WIP Feb 04" xfId="2120" xr:uid="{00000000-0005-0000-0000-000045080000}"/>
    <cellStyle name="_PercentSpace_Jazztel model 15-exhibits-Friso2_Jazztel model 16DP3-Exhibits_T_MOBIL2_Orange-May01" xfId="2121" xr:uid="{00000000-0005-0000-0000-000046080000}"/>
    <cellStyle name="_PercentSpace_Jazztel model 15-exhibits-Friso2_Jazztel model 16DP3-Exhibits_T_MOBIL2_Orange-May01_consensus pre" xfId="2122" xr:uid="{00000000-0005-0000-0000-000047080000}"/>
    <cellStyle name="_PercentSpace_Jazztel model 15-exhibits-Friso2_Jazztel model 16DP3-Exhibits_T_MOBIL2_Orange-May01_Orange WIP Feb 04" xfId="2123" xr:uid="{00000000-0005-0000-0000-000048080000}"/>
    <cellStyle name="_PercentSpace_Jazztel model 15-exhibits-Friso2_Jazztel model 16DP3-Exhibits_T_MOBIL2_Orange-May01_Telefonica Group August 12 2002" xfId="2124" xr:uid="{00000000-0005-0000-0000-000049080000}"/>
    <cellStyle name="_PercentSpace_Jazztel model 15-exhibits-Friso2_Jazztel model 16DP3-Exhibits_T_MOBIL2_Telefonica Group August 12 2002" xfId="2125" xr:uid="{00000000-0005-0000-0000-00004A080000}"/>
    <cellStyle name="_PercentSpace_Jazztel model 15-exhibits-Friso2_Jazztel model 16DP3-Exhibits_T_MOBIL2_Telefonica Moviles" xfId="2126" xr:uid="{00000000-0005-0000-0000-00004B080000}"/>
    <cellStyle name="_PercentSpace_Jazztel model 15-exhibits-Friso2_Jazztel model 16DP3-Exhibits_Telefonica Moviles" xfId="2127" xr:uid="{00000000-0005-0000-0000-00004C080000}"/>
    <cellStyle name="_PercentSpace_Jazztel model 15-exhibits-Friso2_Jazztel model 16DP3-Exhibits_TelenorInitiation-11Jan01" xfId="2128" xr:uid="{00000000-0005-0000-0000-00004D080000}"/>
    <cellStyle name="_PercentSpace_Jazztel model 15-exhibits-Friso2_Jazztel model 16DP3-Exhibits_TelenorWIPFeb01" xfId="2129" xr:uid="{00000000-0005-0000-0000-00004E080000}"/>
    <cellStyle name="_PercentSpace_Jazztel model 15-exhibits-Friso2_Jazztel model 18DP-exhibits" xfId="2130" xr:uid="{00000000-0005-0000-0000-00004F080000}"/>
    <cellStyle name="_PercentSpace_Jazztel model 15-exhibits-Friso2_Jazztel model 18DP-exhibits_3G Models" xfId="2131" xr:uid="{00000000-0005-0000-0000-000050080000}"/>
    <cellStyle name="_PercentSpace_Jazztel model 15-exhibits-Friso2_Jazztel model 18DP-exhibits_FT 22July 02_1.1" xfId="2132" xr:uid="{00000000-0005-0000-0000-000051080000}"/>
    <cellStyle name="_PercentSpace_Jazztel model 15-exhibits-Friso2_Jazztel model 18DP-exhibits_FT 22July 02_1.1_consensus pre" xfId="2133" xr:uid="{00000000-0005-0000-0000-000052080000}"/>
    <cellStyle name="_PercentSpace_Jazztel model 15-exhibits-Friso2_Jazztel model 18DP-exhibits_Orange WIP Feb 04" xfId="2134" xr:uid="{00000000-0005-0000-0000-000053080000}"/>
    <cellStyle name="_PercentSpace_Jazztel model 15-exhibits-Friso2_Jazztel model 18DP-exhibits_Orange WIP Feb 04_consensus pre" xfId="2135" xr:uid="{00000000-0005-0000-0000-000054080000}"/>
    <cellStyle name="_PercentSpace_Jazztel model 15-exhibits-Friso2_Orange WIP Feb 04" xfId="2136" xr:uid="{00000000-0005-0000-0000-000055080000}"/>
    <cellStyle name="_PercentSpace_Jazztel model 15-exhibits-Friso2_Orange WIP Feb 04_consensus pre" xfId="2137" xr:uid="{00000000-0005-0000-0000-000056080000}"/>
    <cellStyle name="_PercentSpace_Jazztel model 15-exhibits-Friso2_Orange-May01" xfId="2138" xr:uid="{00000000-0005-0000-0000-000057080000}"/>
    <cellStyle name="_PercentSpace_Jazztel model 15-exhibits-Friso2_Telefonica Moviles" xfId="2139" xr:uid="{00000000-0005-0000-0000-000058080000}"/>
    <cellStyle name="_PercentSpace_Jazztel model 16DP2-Exhibits" xfId="2140" xr:uid="{00000000-0005-0000-0000-000059080000}"/>
    <cellStyle name="_PercentSpace_Jazztel model 16DP2-Exhibits_3G Models" xfId="2141" xr:uid="{00000000-0005-0000-0000-00005A080000}"/>
    <cellStyle name="_PercentSpace_Jazztel model 16DP3-Exhibits" xfId="2142" xr:uid="{00000000-0005-0000-0000-00005B080000}"/>
    <cellStyle name="_PercentSpace_Jazztel model 16DP3-Exhibits_3G Models" xfId="2143" xr:uid="{00000000-0005-0000-0000-00005C080000}"/>
    <cellStyle name="_PercentSpace_MTG post-09Q4" xfId="2144" xr:uid="{00000000-0005-0000-0000-00005D080000}"/>
    <cellStyle name="_PercentSpace_QP_XXX" xfId="2145" xr:uid="{00000000-0005-0000-0000-00005E080000}"/>
    <cellStyle name="_PercentSpace_TF1-Model WORKING" xfId="2146" xr:uid="{00000000-0005-0000-0000-00005F080000}"/>
    <cellStyle name="_Product Waterfall v1" xfId="2147" xr:uid="{00000000-0005-0000-0000-000060080000}"/>
    <cellStyle name="_Q407-pack_draft" xfId="2148" xr:uid="{00000000-0005-0000-0000-000061080000}"/>
    <cellStyle name="_Rev A Viasat P1 2009" xfId="2153" xr:uid="{00000000-0005-0000-0000-000066080000}"/>
    <cellStyle name="_Rev A Viasat P1 2010" xfId="2154" xr:uid="{00000000-0005-0000-0000-000067080000}"/>
    <cellStyle name="_Rev A Viasat P3 2010" xfId="2155" xr:uid="{00000000-0005-0000-0000-000068080000}"/>
    <cellStyle name="_Scorecard Metrics" xfId="2157" xr:uid="{00000000-0005-0000-0000-00006A080000}"/>
    <cellStyle name="_Shipbuilding Stock Prices" xfId="2161" xr:uid="{00000000-0005-0000-0000-00006E080000}"/>
    <cellStyle name="_SubHeading" xfId="2224" xr:uid="{00000000-0005-0000-0000-0000AD080000}"/>
    <cellStyle name="_SubHeading_BLS" xfId="2225" xr:uid="{00000000-0005-0000-0000-0000AE080000}"/>
    <cellStyle name="_SubHeading_bls roic" xfId="2226" xr:uid="{00000000-0005-0000-0000-0000AF080000}"/>
    <cellStyle name="_SubHeading_Book9" xfId="2227" xr:uid="{00000000-0005-0000-0000-0000B0080000}"/>
    <cellStyle name="_SubHeading_Broadband Comps" xfId="2228" xr:uid="{00000000-0005-0000-0000-0000B1080000}"/>
    <cellStyle name="_SubHeading_capital expenditures 6-18-02" xfId="2229" xr:uid="{00000000-0005-0000-0000-0000B2080000}"/>
    <cellStyle name="_SubHeading_CTCO" xfId="2230" xr:uid="{00000000-0005-0000-0000-0000B3080000}"/>
    <cellStyle name="_SubHeading_DCF Core Multiple Upside Downsi" xfId="2231" xr:uid="{00000000-0005-0000-0000-0000B4080000}"/>
    <cellStyle name="_SubHeading_Q" xfId="2232" xr:uid="{00000000-0005-0000-0000-0000B5080000}"/>
    <cellStyle name="_SubHeading_q - new guidance" xfId="2233" xr:uid="{00000000-0005-0000-0000-0000B6080000}"/>
    <cellStyle name="_SubHeading_q - valuation" xfId="2234" xr:uid="{00000000-0005-0000-0000-0000B7080000}"/>
    <cellStyle name="_SubHeading_Q model_041802" xfId="2235" xr:uid="{00000000-0005-0000-0000-0000B8080000}"/>
    <cellStyle name="_SubHeading_Q_update" xfId="2236" xr:uid="{00000000-0005-0000-0000-0000B9080000}"/>
    <cellStyle name="_SubHeading_Qwest Analysis" xfId="2237" xr:uid="{00000000-0005-0000-0000-0000BA080000}"/>
    <cellStyle name="_SubHeading_RBOC historicals" xfId="2238" xr:uid="{00000000-0005-0000-0000-0000BB080000}"/>
    <cellStyle name="_SubHeading_T - new" xfId="2239" xr:uid="{00000000-0005-0000-0000-0000BC080000}"/>
    <cellStyle name="_SubHeading_VZ" xfId="2240" xr:uid="{00000000-0005-0000-0000-0000BD080000}"/>
    <cellStyle name="_Summary Pay TV Sweden 2009 P1" xfId="2241" xr:uid="{00000000-0005-0000-0000-0000BE080000}"/>
    <cellStyle name="_Table" xfId="2251" xr:uid="{00000000-0005-0000-0000-0000C8080000}"/>
    <cellStyle name="_Table 2" xfId="2252" xr:uid="{00000000-0005-0000-0000-0000C9080000}"/>
    <cellStyle name="_Table 2 2" xfId="2253" xr:uid="{00000000-0005-0000-0000-0000CA080000}"/>
    <cellStyle name="_Table 2 3" xfId="2254" xr:uid="{00000000-0005-0000-0000-0000CB080000}"/>
    <cellStyle name="_Table 2 4" xfId="2255" xr:uid="{00000000-0005-0000-0000-0000CC080000}"/>
    <cellStyle name="_Table 3" xfId="2256" xr:uid="{00000000-0005-0000-0000-0000CD080000}"/>
    <cellStyle name="_Table 4" xfId="2257" xr:uid="{00000000-0005-0000-0000-0000CE080000}"/>
    <cellStyle name="_Table 5" xfId="2258" xr:uid="{00000000-0005-0000-0000-0000CF080000}"/>
    <cellStyle name="_Table_BLS" xfId="2259" xr:uid="{00000000-0005-0000-0000-0000D0080000}"/>
    <cellStyle name="_Table_bls roic" xfId="2260" xr:uid="{00000000-0005-0000-0000-0000D1080000}"/>
    <cellStyle name="_Table_Book9" xfId="2261" xr:uid="{00000000-0005-0000-0000-0000D2080000}"/>
    <cellStyle name="_Table_Broadband Comps" xfId="2262" xr:uid="{00000000-0005-0000-0000-0000D3080000}"/>
    <cellStyle name="_Table_capital expenditures 6-18-02" xfId="2263" xr:uid="{00000000-0005-0000-0000-0000D4080000}"/>
    <cellStyle name="_Table_CTCO" xfId="2264" xr:uid="{00000000-0005-0000-0000-0000D5080000}"/>
    <cellStyle name="_Table_DCF Core Multiple Upside Downsi" xfId="2265" xr:uid="{00000000-0005-0000-0000-0000D6080000}"/>
    <cellStyle name="_Table_Q" xfId="2266" xr:uid="{00000000-0005-0000-0000-0000D7080000}"/>
    <cellStyle name="_Table_q - new guidance" xfId="2267" xr:uid="{00000000-0005-0000-0000-0000D8080000}"/>
    <cellStyle name="_Table_q - valuation" xfId="2268" xr:uid="{00000000-0005-0000-0000-0000D9080000}"/>
    <cellStyle name="_Table_Q model_041802" xfId="2269" xr:uid="{00000000-0005-0000-0000-0000DA080000}"/>
    <cellStyle name="_Table_Q_update" xfId="2270" xr:uid="{00000000-0005-0000-0000-0000DB080000}"/>
    <cellStyle name="_Table_Qwest Analysis" xfId="2271" xr:uid="{00000000-0005-0000-0000-0000DC080000}"/>
    <cellStyle name="_Table_RBOC historicals" xfId="2272" xr:uid="{00000000-0005-0000-0000-0000DD080000}"/>
    <cellStyle name="_Table_SBS Nordic FTA - Draft Analysis v4" xfId="2273" xr:uid="{00000000-0005-0000-0000-0000DE080000}"/>
    <cellStyle name="_Table_SBS Nordic FTA - Draft Analysis v4 2" xfId="2274" xr:uid="{00000000-0005-0000-0000-0000DF080000}"/>
    <cellStyle name="_Table_SBS Nordic FTA - Draft Analysis v4 3" xfId="2275" xr:uid="{00000000-0005-0000-0000-0000E0080000}"/>
    <cellStyle name="_Table_SBS Nordic FTA - Draft Analysis v4 4" xfId="2276" xr:uid="{00000000-0005-0000-0000-0000E1080000}"/>
    <cellStyle name="_Table_T - new" xfId="2277" xr:uid="{00000000-0005-0000-0000-0000E2080000}"/>
    <cellStyle name="_Table_VZ" xfId="2278" xr:uid="{00000000-0005-0000-0000-0000E3080000}"/>
    <cellStyle name="_TableHead" xfId="2279" xr:uid="{00000000-0005-0000-0000-0000E4080000}"/>
    <cellStyle name="_TableHead_BLS" xfId="2280" xr:uid="{00000000-0005-0000-0000-0000E5080000}"/>
    <cellStyle name="_TableHead_bls roic" xfId="2281" xr:uid="{00000000-0005-0000-0000-0000E6080000}"/>
    <cellStyle name="_TableHead_Book9" xfId="2282" xr:uid="{00000000-0005-0000-0000-0000E7080000}"/>
    <cellStyle name="_TableHead_Broadband Comps" xfId="2283" xr:uid="{00000000-0005-0000-0000-0000E8080000}"/>
    <cellStyle name="_TableHead_capital expenditures 6-18-02" xfId="2284" xr:uid="{00000000-0005-0000-0000-0000E9080000}"/>
    <cellStyle name="_TableHead_CTCO" xfId="2285" xr:uid="{00000000-0005-0000-0000-0000EA080000}"/>
    <cellStyle name="_TableHead_DCF Core Multiple Upside Downsi" xfId="2286" xr:uid="{00000000-0005-0000-0000-0000EB080000}"/>
    <cellStyle name="_TableHead_Q" xfId="2287" xr:uid="{00000000-0005-0000-0000-0000EC080000}"/>
    <cellStyle name="_TableHead_q - new guidance" xfId="2288" xr:uid="{00000000-0005-0000-0000-0000ED080000}"/>
    <cellStyle name="_TableHead_q - valuation" xfId="2289" xr:uid="{00000000-0005-0000-0000-0000EE080000}"/>
    <cellStyle name="_TableHead_Q model_041802" xfId="2290" xr:uid="{00000000-0005-0000-0000-0000EF080000}"/>
    <cellStyle name="_TableHead_Q_update" xfId="2291" xr:uid="{00000000-0005-0000-0000-0000F0080000}"/>
    <cellStyle name="_TableHead_QP_XXX" xfId="2292" xr:uid="{00000000-0005-0000-0000-0000F1080000}"/>
    <cellStyle name="_TableHead_Qwest Analysis" xfId="2293" xr:uid="{00000000-0005-0000-0000-0000F2080000}"/>
    <cellStyle name="_TableHead_RBOC historicals" xfId="2294" xr:uid="{00000000-0005-0000-0000-0000F3080000}"/>
    <cellStyle name="_TableHead_T - new" xfId="2295" xr:uid="{00000000-0005-0000-0000-0000F4080000}"/>
    <cellStyle name="_TableHead_VZ" xfId="2296" xr:uid="{00000000-0005-0000-0000-0000F5080000}"/>
    <cellStyle name="_TableRowBorder" xfId="2297" xr:uid="{00000000-0005-0000-0000-0000F6080000}"/>
    <cellStyle name="_TableRowHead" xfId="2298" xr:uid="{00000000-0005-0000-0000-0000F7080000}"/>
    <cellStyle name="_TableRowHead_Annual - Consolidated" xfId="2299" xr:uid="{00000000-0005-0000-0000-0000F8080000}"/>
    <cellStyle name="_TableRowHead_Antena3-Model WORKING" xfId="2300" xr:uid="{00000000-0005-0000-0000-0000F9080000}"/>
    <cellStyle name="_TableRowHead_BLS" xfId="2301" xr:uid="{00000000-0005-0000-0000-0000FA080000}"/>
    <cellStyle name="_TableRowHead_bls roic" xfId="2302" xr:uid="{00000000-0005-0000-0000-0000FB080000}"/>
    <cellStyle name="_TableRowHead_Book9" xfId="2303" xr:uid="{00000000-0005-0000-0000-0000FC080000}"/>
    <cellStyle name="_TableRowHead_Broadband Comps" xfId="2304" xr:uid="{00000000-0005-0000-0000-0000FD080000}"/>
    <cellStyle name="_TableRowHead_capital expenditures 6-18-02" xfId="2305" xr:uid="{00000000-0005-0000-0000-0000FE080000}"/>
    <cellStyle name="_TableRowHead_Core channel" xfId="2306" xr:uid="{00000000-0005-0000-0000-0000FF080000}"/>
    <cellStyle name="_TableRowHead_CTCO" xfId="2307" xr:uid="{00000000-0005-0000-0000-000000090000}"/>
    <cellStyle name="_TableRowHead_DCF" xfId="2308" xr:uid="{00000000-0005-0000-0000-000001090000}"/>
    <cellStyle name="_TableRowHead_DCF Core Multiple Upside Downsi" xfId="2309" xr:uid="{00000000-0005-0000-0000-000002090000}"/>
    <cellStyle name="_TableRowHead_Q" xfId="2310" xr:uid="{00000000-0005-0000-0000-000003090000}"/>
    <cellStyle name="_TableRowHead_q - new guidance" xfId="2311" xr:uid="{00000000-0005-0000-0000-000004090000}"/>
    <cellStyle name="_TableRowHead_q - valuation" xfId="2312" xr:uid="{00000000-0005-0000-0000-000005090000}"/>
    <cellStyle name="_TableRowHead_Q model_041802" xfId="2313" xr:uid="{00000000-0005-0000-0000-000006090000}"/>
    <cellStyle name="_TableRowHead_Q_update" xfId="2314" xr:uid="{00000000-0005-0000-0000-000007090000}"/>
    <cellStyle name="_TableRowHead_QP_XXX" xfId="2315" xr:uid="{00000000-0005-0000-0000-000008090000}"/>
    <cellStyle name="_TableRowHead_Qwest Analysis" xfId="2316" xr:uid="{00000000-0005-0000-0000-000009090000}"/>
    <cellStyle name="_TableRowHead_RBOC historicals" xfId="2317" xr:uid="{00000000-0005-0000-0000-00000A090000}"/>
    <cellStyle name="_TableRowHead_T - new" xfId="2318" xr:uid="{00000000-0005-0000-0000-00000B090000}"/>
    <cellStyle name="_TableRowHead_TF1-Model WORKING" xfId="2319" xr:uid="{00000000-0005-0000-0000-00000C090000}"/>
    <cellStyle name="_TableRowHead_VZ" xfId="2320" xr:uid="{00000000-0005-0000-0000-00000D090000}"/>
    <cellStyle name="_TableSuperHead" xfId="2321" xr:uid="{00000000-0005-0000-0000-00000E090000}"/>
    <cellStyle name="_TableSuperHead_Annual - Consolidated" xfId="2322" xr:uid="{00000000-0005-0000-0000-00000F090000}"/>
    <cellStyle name="_TableSuperHead_Antena3-Model WORKING" xfId="2323" xr:uid="{00000000-0005-0000-0000-000010090000}"/>
    <cellStyle name="_TableSuperHead_BLS" xfId="2324" xr:uid="{00000000-0005-0000-0000-000011090000}"/>
    <cellStyle name="_TableSuperHead_bls roic" xfId="2325" xr:uid="{00000000-0005-0000-0000-000012090000}"/>
    <cellStyle name="_TableSuperHead_Book9" xfId="2326" xr:uid="{00000000-0005-0000-0000-000013090000}"/>
    <cellStyle name="_TableSuperHead_Broadband Comps" xfId="2327" xr:uid="{00000000-0005-0000-0000-000014090000}"/>
    <cellStyle name="_TableSuperHead_capital expenditures 6-18-02" xfId="2328" xr:uid="{00000000-0005-0000-0000-000015090000}"/>
    <cellStyle name="_TableSuperHead_Core channel" xfId="2329" xr:uid="{00000000-0005-0000-0000-000016090000}"/>
    <cellStyle name="_TableSuperHead_CTCO" xfId="2330" xr:uid="{00000000-0005-0000-0000-000017090000}"/>
    <cellStyle name="_TableSuperHead_DCF" xfId="2331" xr:uid="{00000000-0005-0000-0000-000018090000}"/>
    <cellStyle name="_TableSuperHead_DCF Core Multiple Upside Downsi" xfId="2332" xr:uid="{00000000-0005-0000-0000-000019090000}"/>
    <cellStyle name="_TableSuperHead_Q" xfId="2333" xr:uid="{00000000-0005-0000-0000-00001A090000}"/>
    <cellStyle name="_TableSuperHead_q - new guidance" xfId="2334" xr:uid="{00000000-0005-0000-0000-00001B090000}"/>
    <cellStyle name="_TableSuperHead_q - valuation" xfId="2335" xr:uid="{00000000-0005-0000-0000-00001C090000}"/>
    <cellStyle name="_TableSuperHead_Q model_041802" xfId="2336" xr:uid="{00000000-0005-0000-0000-00001D090000}"/>
    <cellStyle name="_TableSuperHead_Q_update" xfId="2337" xr:uid="{00000000-0005-0000-0000-00001E090000}"/>
    <cellStyle name="_TableSuperHead_Qwest Analysis" xfId="2338" xr:uid="{00000000-0005-0000-0000-00001F090000}"/>
    <cellStyle name="_TableSuperHead_RBOC historicals" xfId="2339" xr:uid="{00000000-0005-0000-0000-000020090000}"/>
    <cellStyle name="_TableSuperHead_T - new" xfId="2340" xr:uid="{00000000-0005-0000-0000-000021090000}"/>
    <cellStyle name="_TableSuperHead_TF1-Model WORKING" xfId="2341" xr:uid="{00000000-0005-0000-0000-000022090000}"/>
    <cellStyle name="_TableSuperHead_VZ" xfId="2342" xr:uid="{00000000-0005-0000-0000-000023090000}"/>
    <cellStyle name="_TV Households" xfId="2345" xr:uid="{00000000-0005-0000-0000-000026090000}"/>
    <cellStyle name="_TV1000 P1 2009 SWEDEN" xfId="2346" xr:uid="{00000000-0005-0000-0000-000027090000}"/>
    <cellStyle name="_Working capital" xfId="2347" xr:uid="{00000000-0005-0000-0000-000028090000}"/>
    <cellStyle name="-" xfId="3" xr:uid="{00000000-0005-0000-0000-000000000000}"/>
    <cellStyle name="—" xfId="4" xr:uid="{00000000-0005-0000-0000-000001000000}"/>
    <cellStyle name="—_02Feb2005 RLook - Sina and Tencent" xfId="88" xr:uid="{00000000-0005-0000-0000-000055000000}"/>
    <cellStyle name="—_042304 publishers valuation comps" xfId="89" xr:uid="{00000000-0005-0000-0000-000056000000}"/>
    <cellStyle name="—_ASIA COMPS.xls Chart 1" xfId="106" xr:uid="{00000000-0005-0000-0000-000067000000}"/>
    <cellStyle name="—_ASIA COMPS.xls Chart 1_02Feb2005 RLook - Sina and Tencent" xfId="107" xr:uid="{00000000-0005-0000-0000-000068000000}"/>
    <cellStyle name="—_ASIA COMPS.xls Chart 1_042304 publishers valuation comps" xfId="108" xr:uid="{00000000-0005-0000-0000-000069000000}"/>
    <cellStyle name="—_ASIA COMPS.xls Chart 1_GLOBAL COMPS (new)" xfId="109" xr:uid="{00000000-0005-0000-0000-00006A000000}"/>
    <cellStyle name="—_ASIA COMPS.xls Chart 1_GLOBAL COMPS (new) " xfId="110" xr:uid="{00000000-0005-0000-0000-00006B000000}"/>
    <cellStyle name="—_ASIA COMPS.xls Chart 1_GLOBAL COMPS (new) _1" xfId="111" xr:uid="{00000000-0005-0000-0000-00006C000000}"/>
    <cellStyle name="—_ASIA COMPS.xls Chart 1_GLOBAL COMPS (new)_042304 publishers valuation comps" xfId="112" xr:uid="{00000000-0005-0000-0000-00006D000000}"/>
    <cellStyle name="—_ASIA COMPS.xls Chart 1_GLOBAL COMPS (new)_GLOBAL COMPS (new) " xfId="113" xr:uid="{00000000-0005-0000-0000-00006E000000}"/>
    <cellStyle name="—_ASIA COMPS.xls Chart 1_Sector2001 - Charts" xfId="114" xr:uid="{00000000-0005-0000-0000-00006F000000}"/>
    <cellStyle name="—_ASIA COMPS.xls Chart 1_Sector2001 - Charts_042304 publishers valuation comps" xfId="115" xr:uid="{00000000-0005-0000-0000-000070000000}"/>
    <cellStyle name="—_ASIA COMPS.xls Chart 1_Sector2001 - Charts_GLOBAL COMPS (new) " xfId="116" xr:uid="{00000000-0005-0000-0000-000071000000}"/>
    <cellStyle name="—_Book2" xfId="120" xr:uid="{00000000-0005-0000-0000-000075000000}"/>
    <cellStyle name="—_Book7" xfId="121" xr:uid="{00000000-0005-0000-0000-000076000000}"/>
    <cellStyle name="—_capex_new2" xfId="126" xr:uid="{00000000-0005-0000-0000-00007B000000}"/>
    <cellStyle name="—_COSvGDP" xfId="167" xr:uid="{00000000-0005-0000-0000-0000A4000000}"/>
    <cellStyle name="—_COSvGDP_042304 publishers valuation comps" xfId="168" xr:uid="{00000000-0005-0000-0000-0000A5000000}"/>
    <cellStyle name="—_COSvGDP_ASIA COMPS.xls Chart 1" xfId="169" xr:uid="{00000000-0005-0000-0000-0000A6000000}"/>
    <cellStyle name="—_COSvGDP_ASIA COMPS.xls Chart 1_042304 publishers valuation comps" xfId="170" xr:uid="{00000000-0005-0000-0000-0000A7000000}"/>
    <cellStyle name="—_COSvGDP_ASIA COMPS.xls Chart 1_GLOBAL COMPS (022701)" xfId="171" xr:uid="{00000000-0005-0000-0000-0000A8000000}"/>
    <cellStyle name="—_COSvGDP_ASIA COMPS.xls Chart 1_GLOBAL COMPS (022701)_042304 publishers valuation comps" xfId="172" xr:uid="{00000000-0005-0000-0000-0000A9000000}"/>
    <cellStyle name="—_COSvGDP_ASIA COMPS.xls Chart 1_GLOBAL COMPS (022701)_GLOBAL COMPS (new) " xfId="173" xr:uid="{00000000-0005-0000-0000-0000AA000000}"/>
    <cellStyle name="—_COSvGDP_ASIA COMPS.xls Chart 1_GLOBAL COMPS (new)" xfId="174" xr:uid="{00000000-0005-0000-0000-0000AB000000}"/>
    <cellStyle name="—_COSvGDP_ASIA COMPS.xls Chart 1_GLOBAL COMPS (new) " xfId="175" xr:uid="{00000000-0005-0000-0000-0000AC000000}"/>
    <cellStyle name="—_COSvGDP_ASIA COMPS.xls Chart 1_GLOBAL COMPS (new)_042304 publishers valuation comps" xfId="179" xr:uid="{00000000-0005-0000-0000-0000B0000000}"/>
    <cellStyle name="—_COSvGDP_ASIA COMPS.xls Chart 1_GLOBAL COMPS (new)_GLOBAL COMPS (new) " xfId="180" xr:uid="{00000000-0005-0000-0000-0000B1000000}"/>
    <cellStyle name="—_COSvGDP_ASIA COMPS.xls Chart 1_GLOBAL COMPS (new).xls Chart 1" xfId="176" xr:uid="{00000000-0005-0000-0000-0000AD000000}"/>
    <cellStyle name="—_COSvGDP_ASIA COMPS.xls Chart 1_GLOBAL COMPS (new).xls Chart 1_042304 publishers valuation comps" xfId="177" xr:uid="{00000000-0005-0000-0000-0000AE000000}"/>
    <cellStyle name="—_COSvGDP_ASIA COMPS.xls Chart 1_GLOBAL COMPS (new).xls Chart 1_GLOBAL COMPS (new) " xfId="178" xr:uid="{00000000-0005-0000-0000-0000AF000000}"/>
    <cellStyle name="—_COSvGDP_ASIA COMPS.xls Chart 1_Sector2001 - Charts" xfId="181" xr:uid="{00000000-0005-0000-0000-0000B2000000}"/>
    <cellStyle name="—_COSvGDP_ASIA COMPS.xls Chart 1_Sector2001 - Charts_042304 publishers valuation comps" xfId="182" xr:uid="{00000000-0005-0000-0000-0000B3000000}"/>
    <cellStyle name="—_COSvGDP_ASIA COMPS.xls Chart 1_Sector2001 - Charts_GLOBAL COMPS (new) " xfId="183" xr:uid="{00000000-0005-0000-0000-0000B4000000}"/>
    <cellStyle name="—_COSvGDP_EVEbitda Comps (Latest)" xfId="184" xr:uid="{00000000-0005-0000-0000-0000B5000000}"/>
    <cellStyle name="—_COSvGDP_EVEbitda Comps (Latest)_042304 publishers valuation comps" xfId="185" xr:uid="{00000000-0005-0000-0000-0000B6000000}"/>
    <cellStyle name="—_COSvGDP_EVEbitda Comps (Latest)_GLOBAL COMPS (022701)" xfId="186" xr:uid="{00000000-0005-0000-0000-0000B7000000}"/>
    <cellStyle name="—_COSvGDP_EVEbitda Comps (Latest)_GLOBAL COMPS (022701)_042304 publishers valuation comps" xfId="187" xr:uid="{00000000-0005-0000-0000-0000B8000000}"/>
    <cellStyle name="—_COSvGDP_EVEbitda Comps (Latest)_GLOBAL COMPS (022701)_GLOBAL COMPS (new) " xfId="188" xr:uid="{00000000-0005-0000-0000-0000B9000000}"/>
    <cellStyle name="—_COSvGDP_EVEbitda Comps (Latest)_GLOBAL COMPS (new)" xfId="189" xr:uid="{00000000-0005-0000-0000-0000BA000000}"/>
    <cellStyle name="—_COSvGDP_EVEbitda Comps (Latest)_GLOBAL COMPS (new) " xfId="190" xr:uid="{00000000-0005-0000-0000-0000BB000000}"/>
    <cellStyle name="—_COSvGDP_EVEbitda Comps (Latest)_GLOBAL COMPS (new)_042304 publishers valuation comps" xfId="194" xr:uid="{00000000-0005-0000-0000-0000BF000000}"/>
    <cellStyle name="—_COSvGDP_EVEbitda Comps (Latest)_GLOBAL COMPS (new)_GLOBAL COMPS (new) " xfId="195" xr:uid="{00000000-0005-0000-0000-0000C0000000}"/>
    <cellStyle name="—_COSvGDP_EVEbitda Comps (Latest)_GLOBAL COMPS (new).xls Chart 1" xfId="191" xr:uid="{00000000-0005-0000-0000-0000BC000000}"/>
    <cellStyle name="—_COSvGDP_EVEbitda Comps (Latest)_GLOBAL COMPS (new).xls Chart 1_042304 publishers valuation comps" xfId="192" xr:uid="{00000000-0005-0000-0000-0000BD000000}"/>
    <cellStyle name="—_COSvGDP_EVEbitda Comps (Latest)_GLOBAL COMPS (new).xls Chart 1_GLOBAL COMPS (new) " xfId="193" xr:uid="{00000000-0005-0000-0000-0000BE000000}"/>
    <cellStyle name="—_COSvGDP_EVEbitda Comps (Latest)_Sector2001 - Charts" xfId="196" xr:uid="{00000000-0005-0000-0000-0000C1000000}"/>
    <cellStyle name="—_COSvGDP_EVEbitda Comps (Latest)_Sector2001 - Charts_042304 publishers valuation comps" xfId="197" xr:uid="{00000000-0005-0000-0000-0000C2000000}"/>
    <cellStyle name="—_COSvGDP_EVEbitda Comps (Latest)_Sector2001 - Charts_GLOBAL COMPS (new) " xfId="198" xr:uid="{00000000-0005-0000-0000-0000C3000000}"/>
    <cellStyle name="—_COSvGDP_GLOBAL COMPS (022701)" xfId="199" xr:uid="{00000000-0005-0000-0000-0000C4000000}"/>
    <cellStyle name="—_COSvGDP_GLOBAL COMPS (022701)_042304 publishers valuation comps" xfId="200" xr:uid="{00000000-0005-0000-0000-0000C5000000}"/>
    <cellStyle name="—_COSvGDP_GLOBAL COMPS (022701)_GLOBAL COMPS (new) " xfId="201" xr:uid="{00000000-0005-0000-0000-0000C6000000}"/>
    <cellStyle name="—_COSvGDP_GLOBAL COMPS (new)" xfId="202" xr:uid="{00000000-0005-0000-0000-0000C7000000}"/>
    <cellStyle name="—_COSvGDP_GLOBAL COMPS (new) " xfId="203" xr:uid="{00000000-0005-0000-0000-0000C8000000}"/>
    <cellStyle name="—_COSvGDP_GLOBAL COMPS (new)_042304 publishers valuation comps" xfId="207" xr:uid="{00000000-0005-0000-0000-0000CC000000}"/>
    <cellStyle name="—_COSvGDP_GLOBAL COMPS (new)_GLOBAL COMPS (new) " xfId="208" xr:uid="{00000000-0005-0000-0000-0000CD000000}"/>
    <cellStyle name="—_COSvGDP_GLOBAL COMPS (new).xls Chart 1" xfId="204" xr:uid="{00000000-0005-0000-0000-0000C9000000}"/>
    <cellStyle name="—_COSvGDP_GLOBAL COMPS (new).xls Chart 1_042304 publishers valuation comps" xfId="205" xr:uid="{00000000-0005-0000-0000-0000CA000000}"/>
    <cellStyle name="—_COSvGDP_GLOBAL COMPS (new).xls Chart 1_GLOBAL COMPS (new) " xfId="206" xr:uid="{00000000-0005-0000-0000-0000CB000000}"/>
    <cellStyle name="—_COSvGDP_GLOBAL COMPS.xls Chart 1" xfId="209" xr:uid="{00000000-0005-0000-0000-0000CE000000}"/>
    <cellStyle name="—_COSvGDP_GLOBAL COMPS.xls Chart 1_042304 publishers valuation comps" xfId="210" xr:uid="{00000000-0005-0000-0000-0000CF000000}"/>
    <cellStyle name="—_COSvGDP_GLOBAL COMPS.xls Chart 1_GLOBAL COMPS (022701)" xfId="211" xr:uid="{00000000-0005-0000-0000-0000D0000000}"/>
    <cellStyle name="—_COSvGDP_GLOBAL COMPS.xls Chart 1_GLOBAL COMPS (022701)_042304 publishers valuation comps" xfId="212" xr:uid="{00000000-0005-0000-0000-0000D1000000}"/>
    <cellStyle name="—_COSvGDP_GLOBAL COMPS.xls Chart 1_GLOBAL COMPS (022701)_GLOBAL COMPS (new) " xfId="213" xr:uid="{00000000-0005-0000-0000-0000D2000000}"/>
    <cellStyle name="—_COSvGDP_GLOBAL COMPS.xls Chart 1_GLOBAL COMPS (new)" xfId="214" xr:uid="{00000000-0005-0000-0000-0000D3000000}"/>
    <cellStyle name="—_COSvGDP_GLOBAL COMPS.xls Chart 1_GLOBAL COMPS (new) " xfId="215" xr:uid="{00000000-0005-0000-0000-0000D4000000}"/>
    <cellStyle name="—_COSvGDP_GLOBAL COMPS.xls Chart 1_GLOBAL COMPS (new)_042304 publishers valuation comps" xfId="219" xr:uid="{00000000-0005-0000-0000-0000D8000000}"/>
    <cellStyle name="—_COSvGDP_GLOBAL COMPS.xls Chart 1_GLOBAL COMPS (new)_GLOBAL COMPS (new) " xfId="220" xr:uid="{00000000-0005-0000-0000-0000D9000000}"/>
    <cellStyle name="—_COSvGDP_GLOBAL COMPS.xls Chart 1_GLOBAL COMPS (new).xls Chart 1" xfId="216" xr:uid="{00000000-0005-0000-0000-0000D5000000}"/>
    <cellStyle name="—_COSvGDP_GLOBAL COMPS.xls Chart 1_GLOBAL COMPS (new).xls Chart 1_042304 publishers valuation comps" xfId="217" xr:uid="{00000000-0005-0000-0000-0000D6000000}"/>
    <cellStyle name="—_COSvGDP_GLOBAL COMPS.xls Chart 1_GLOBAL COMPS (new).xls Chart 1_GLOBAL COMPS (new) " xfId="218" xr:uid="{00000000-0005-0000-0000-0000D7000000}"/>
    <cellStyle name="—_COSvGDP_GLOBAL COMPS.xls Chart 1_Sector2001 - Charts" xfId="221" xr:uid="{00000000-0005-0000-0000-0000DA000000}"/>
    <cellStyle name="—_COSvGDP_GLOBAL COMPS.xls Chart 1_Sector2001 - Charts_042304 publishers valuation comps" xfId="222" xr:uid="{00000000-0005-0000-0000-0000DB000000}"/>
    <cellStyle name="—_COSvGDP_GLOBAL COMPS.xls Chart 1_Sector2001 - Charts_GLOBAL COMPS (new) " xfId="223" xr:uid="{00000000-0005-0000-0000-0000DC000000}"/>
    <cellStyle name="—_COSvGDP_Sector2001 - Charts" xfId="224" xr:uid="{00000000-0005-0000-0000-0000DD000000}"/>
    <cellStyle name="—_COSvGDP_Sector2001 - Charts_042304 publishers valuation comps" xfId="225" xr:uid="{00000000-0005-0000-0000-0000DE000000}"/>
    <cellStyle name="—_COSvGDP_Sector2001 - Charts_GLOBAL COMPS (new) " xfId="226" xr:uid="{00000000-0005-0000-0000-0000DF000000}"/>
    <cellStyle name="—_Data source for Nov Quarterly report" xfId="403" xr:uid="{00000000-0005-0000-0000-000090010000}"/>
    <cellStyle name="—_EM_CMHKconsolidatednew_WIP.xls Chart 1" xfId="449" xr:uid="{00000000-0005-0000-0000-0000BE010000}"/>
    <cellStyle name="—_EM_CMHKconsolidatednew_WIP.xls Chart 1_Book8" xfId="450" xr:uid="{00000000-0005-0000-0000-0000BF010000}"/>
    <cellStyle name="—_EM_CMHKconsolidatednew_WIP.xls Chart 1_Book8_NHN model_Published" xfId="451" xr:uid="{00000000-0005-0000-0000-0000C0010000}"/>
    <cellStyle name="—_EM_CMHKconsolidatednew_WIP.xls Chart 1_Changes identifier template" xfId="452" xr:uid="{00000000-0005-0000-0000-0000C1010000}"/>
    <cellStyle name="—_EM_CMHKconsolidatednew_WIP.xls Chart 1_Changes identifier template_NHN model_Published" xfId="453" xr:uid="{00000000-0005-0000-0000-0000C2010000}"/>
    <cellStyle name="—_EM_CMHKconsolidatednew_WIP.xls Chart 1_EM-KT_Published" xfId="454" xr:uid="{00000000-0005-0000-0000-0000C3010000}"/>
    <cellStyle name="—_EM_CMHKconsolidatednew_WIP.xls Chart 1_EM-KT_Published_NHN model_Published" xfId="455" xr:uid="{00000000-0005-0000-0000-0000C4010000}"/>
    <cellStyle name="—_EM_CMHKconsolidatednew_WIP.xls Chart 1_EM-KTFMnew" xfId="456" xr:uid="{00000000-0005-0000-0000-0000C5010000}"/>
    <cellStyle name="—_EM_CMHKconsolidatednew_WIP.xls Chart 1_EM-KTFMnew_NHN model_Published" xfId="457" xr:uid="{00000000-0005-0000-0000-0000C6010000}"/>
    <cellStyle name="—_EM_CMHKconsolidatednew_WIP.xls Chart 1_EM-LGT_Published" xfId="458" xr:uid="{00000000-0005-0000-0000-0000C7010000}"/>
    <cellStyle name="—_EM_CMHKconsolidatednew_WIP.xls Chart 1_EM-LGT_Published_NHN model_Published" xfId="459" xr:uid="{00000000-0005-0000-0000-0000C8010000}"/>
    <cellStyle name="—_EM_CMHKconsolidatednew_WIP.xls Chart 1_LGT_4Q02 Results_Feb6_2003" xfId="460" xr:uid="{00000000-0005-0000-0000-0000C9010000}"/>
    <cellStyle name="—_EM_CMHKconsolidatednew_WIP.xls Chart 1_LGT_4Q02 Results_Feb6_2003_NHN model_Published" xfId="461" xr:uid="{00000000-0005-0000-0000-0000CA010000}"/>
    <cellStyle name="—_EM_CMHKconsolidatednew_WIP.xls Chart 1_LGT_change identifier file" xfId="462" xr:uid="{00000000-0005-0000-0000-0000CB010000}"/>
    <cellStyle name="—_EM_CMHKconsolidatednew_WIP.xls Chart 1_LGT_change identifier file_NHN model_Published" xfId="463" xr:uid="{00000000-0005-0000-0000-0000CC010000}"/>
    <cellStyle name="—_EM_CMHKconsolidatednew_WIP.xls Chart 1_NHN model_Published" xfId="464" xr:uid="{00000000-0005-0000-0000-0000CD010000}"/>
    <cellStyle name="—_EM_CMHKconsolidatednew_WIP.xls Chart 1_SKT_change identifier" xfId="465" xr:uid="{00000000-0005-0000-0000-0000CE010000}"/>
    <cellStyle name="—_EM_CMHKconsolidatednew_WIP.xls Chart 1_SKT_change identifier_NHN model_Published" xfId="466" xr:uid="{00000000-0005-0000-0000-0000CF010000}"/>
    <cellStyle name="—_EM_CMHKconsolidatednew_WIP.xls Chart 1_Telecom quarterly_final" xfId="467" xr:uid="{00000000-0005-0000-0000-0000D0010000}"/>
    <cellStyle name="—_EM_CMHKconsolidatednew_WIP.xls Chart 1_Telecom quarterly_final_Book8" xfId="468" xr:uid="{00000000-0005-0000-0000-0000D1010000}"/>
    <cellStyle name="—_EM_CMHKconsolidatednew_WIP.xls Chart 1_Telecom quarterly_final_Book8_NHN model_Published" xfId="469" xr:uid="{00000000-0005-0000-0000-0000D2010000}"/>
    <cellStyle name="—_EM_CMHKconsolidatednew_WIP.xls Chart 1_Telecom quarterly_final_Changes identifier template" xfId="470" xr:uid="{00000000-0005-0000-0000-0000D3010000}"/>
    <cellStyle name="—_EM_CMHKconsolidatednew_WIP.xls Chart 1_Telecom quarterly_final_Changes identifier template_NHN model_Published" xfId="471" xr:uid="{00000000-0005-0000-0000-0000D4010000}"/>
    <cellStyle name="—_EM_CMHKconsolidatednew_WIP.xls Chart 1_Telecom quarterly_final_EM-KT_Published" xfId="472" xr:uid="{00000000-0005-0000-0000-0000D5010000}"/>
    <cellStyle name="—_EM_CMHKconsolidatednew_WIP.xls Chart 1_Telecom quarterly_final_EM-KT_Published_NHN model_Published" xfId="473" xr:uid="{00000000-0005-0000-0000-0000D6010000}"/>
    <cellStyle name="—_EM_CMHKconsolidatednew_WIP.xls Chart 1_Telecom quarterly_final_EM-KTFMnew" xfId="474" xr:uid="{00000000-0005-0000-0000-0000D7010000}"/>
    <cellStyle name="—_EM_CMHKconsolidatednew_WIP.xls Chart 1_Telecom quarterly_final_EM-KTFMnew_NHN model_Published" xfId="475" xr:uid="{00000000-0005-0000-0000-0000D8010000}"/>
    <cellStyle name="—_EM_CMHKconsolidatednew_WIP.xls Chart 1_Telecom quarterly_final_EM-LGT_Published" xfId="476" xr:uid="{00000000-0005-0000-0000-0000D9010000}"/>
    <cellStyle name="—_EM_CMHKconsolidatednew_WIP.xls Chart 1_Telecom quarterly_final_EM-LGT_Published_NHN model_Published" xfId="477" xr:uid="{00000000-0005-0000-0000-0000DA010000}"/>
    <cellStyle name="—_EM_CMHKconsolidatednew_WIP.xls Chart 1_Telecom quarterly_final_LGT_4Q02 Results_Feb6_2003" xfId="478" xr:uid="{00000000-0005-0000-0000-0000DB010000}"/>
    <cellStyle name="—_EM_CMHKconsolidatednew_WIP.xls Chart 1_Telecom quarterly_final_LGT_4Q02 Results_Feb6_2003_NHN model_Published" xfId="479" xr:uid="{00000000-0005-0000-0000-0000DC010000}"/>
    <cellStyle name="—_EM_CMHKconsolidatednew_WIP.xls Chart 1_Telecom quarterly_final_LGT_change identifier file" xfId="480" xr:uid="{00000000-0005-0000-0000-0000DD010000}"/>
    <cellStyle name="—_EM_CMHKconsolidatednew_WIP.xls Chart 1_Telecom quarterly_final_LGT_change identifier file_NHN model_Published" xfId="481" xr:uid="{00000000-0005-0000-0000-0000DE010000}"/>
    <cellStyle name="—_EM_CMHKconsolidatednew_WIP.xls Chart 1_Telecom quarterly_final_NHN model_Published" xfId="482" xr:uid="{00000000-0005-0000-0000-0000DF010000}"/>
    <cellStyle name="—_EM_CMHKconsolidatednew_WIP.xls Chart 1_Telecom quarterly_final_SKT_change identifier" xfId="483" xr:uid="{00000000-0005-0000-0000-0000E0010000}"/>
    <cellStyle name="—_EM_CMHKconsolidatednew_WIP.xls Chart 1_Telecom quarterly_final_SKT_change identifier_NHN model_Published" xfId="484" xr:uid="{00000000-0005-0000-0000-0000E1010000}"/>
    <cellStyle name="—_EM-KT_Published" xfId="488" xr:uid="{00000000-0005-0000-0000-0000E5010000}"/>
    <cellStyle name="—_EM-KT.xls Chart 1" xfId="485" xr:uid="{00000000-0005-0000-0000-0000E2010000}"/>
    <cellStyle name="—_EM-KT.xls Chart 2" xfId="486" xr:uid="{00000000-0005-0000-0000-0000E3010000}"/>
    <cellStyle name="—_EM-KT.xls Chart 3" xfId="487" xr:uid="{00000000-0005-0000-0000-0000E4010000}"/>
    <cellStyle name="—_EM-KTnew" xfId="489" xr:uid="{00000000-0005-0000-0000-0000E6010000}"/>
    <cellStyle name="—_EM-PLDT" xfId="490" xr:uid="{00000000-0005-0000-0000-0000E7010000}"/>
    <cellStyle name="—_EM-SKTelecom_old" xfId="491" xr:uid="{00000000-0005-0000-0000-0000E8010000}"/>
    <cellStyle name="—_EM-SKTelecom_old_Book7" xfId="492" xr:uid="{00000000-0005-0000-0000-0000E9010000}"/>
    <cellStyle name="—_EM-SKTelecom_old_capex_new2" xfId="493" xr:uid="{00000000-0005-0000-0000-0000EA010000}"/>
    <cellStyle name="—_EM-SKTelecom_old_Data source for Nov Quarterly report" xfId="494" xr:uid="{00000000-0005-0000-0000-0000EB010000}"/>
    <cellStyle name="—_EM-SKTelecom_old_EM-KT_Published" xfId="498" xr:uid="{00000000-0005-0000-0000-0000EF010000}"/>
    <cellStyle name="—_EM-SKTelecom_old_EM-KT.xls Chart 1" xfId="495" xr:uid="{00000000-0005-0000-0000-0000EC010000}"/>
    <cellStyle name="—_EM-SKTelecom_old_EM-KT.xls Chart 2" xfId="496" xr:uid="{00000000-0005-0000-0000-0000ED010000}"/>
    <cellStyle name="—_EM-SKTelecom_old_EM-KT.xls Chart 3" xfId="497" xr:uid="{00000000-0005-0000-0000-0000EE010000}"/>
    <cellStyle name="—_EM-SKTelecom_old_EM-KTnew" xfId="499" xr:uid="{00000000-0005-0000-0000-0000F0010000}"/>
    <cellStyle name="—_EM-SKTelecom_old_KTF_4Q02_Results_Feb7_2003" xfId="500" xr:uid="{00000000-0005-0000-0000-0000F1010000}"/>
    <cellStyle name="—_EM-SKTelecom_old_LGT_change identifier file" xfId="501" xr:uid="{00000000-0005-0000-0000-0000F2010000}"/>
    <cellStyle name="—_EM-SKTelecom_old_qrtly" xfId="502" xr:uid="{00000000-0005-0000-0000-0000F3010000}"/>
    <cellStyle name="—_EM-SKTelecom_old_SKT_change identifier" xfId="503" xr:uid="{00000000-0005-0000-0000-0000F4010000}"/>
    <cellStyle name="—_EM-SKTelecom_old_SKT_ParentCapex_Oct03" xfId="504" xr:uid="{00000000-0005-0000-0000-0000F5010000}"/>
    <cellStyle name="—_EVEbitda Comps (Latest)" xfId="507" xr:uid="{00000000-0005-0000-0000-0000F8010000}"/>
    <cellStyle name="—_EVEbitda Comps (Latest)_02Feb2005 RLook - Sina and Tencent" xfId="508" xr:uid="{00000000-0005-0000-0000-0000F9010000}"/>
    <cellStyle name="—_EVEbitda Comps (Latest)_042304 publishers valuation comps" xfId="509" xr:uid="{00000000-0005-0000-0000-0000FA010000}"/>
    <cellStyle name="—_EVEbitda Comps (Latest)_GLOBAL COMPS (new)" xfId="510" xr:uid="{00000000-0005-0000-0000-0000FB010000}"/>
    <cellStyle name="—_EVEbitda Comps (Latest)_GLOBAL COMPS (new) " xfId="511" xr:uid="{00000000-0005-0000-0000-0000FC010000}"/>
    <cellStyle name="—_EVEbitda Comps (Latest)_GLOBAL COMPS (new) _1" xfId="512" xr:uid="{00000000-0005-0000-0000-0000FD010000}"/>
    <cellStyle name="—_EVEbitda Comps (Latest)_GLOBAL COMPS (new)_042304 publishers valuation comps" xfId="513" xr:uid="{00000000-0005-0000-0000-0000FE010000}"/>
    <cellStyle name="—_EVEbitda Comps (Latest)_GLOBAL COMPS (new)_GLOBAL COMPS (new) " xfId="514" xr:uid="{00000000-0005-0000-0000-0000FF010000}"/>
    <cellStyle name="—_EVEbitda Comps (Latest)_Sector2001 - Charts" xfId="515" xr:uid="{00000000-0005-0000-0000-000000020000}"/>
    <cellStyle name="—_EVEbitda Comps (Latest)_Sector2001 - Charts_042304 publishers valuation comps" xfId="516" xr:uid="{00000000-0005-0000-0000-000001020000}"/>
    <cellStyle name="—_EVEbitda Comps (Latest)_Sector2001 - Charts_GLOBAL COMPS (new) " xfId="517" xr:uid="{00000000-0005-0000-0000-000002020000}"/>
    <cellStyle name="—_Fidelity_wireless_May27_2002" xfId="518" xr:uid="{00000000-0005-0000-0000-000003020000}"/>
    <cellStyle name="—_Fidelity_wireless_May27_2002_NHN model_Published" xfId="519" xr:uid="{00000000-0005-0000-0000-000004020000}"/>
    <cellStyle name="—_GLOBAL COMPS (new)" xfId="524" xr:uid="{00000000-0005-0000-0000-000009020000}"/>
    <cellStyle name="—_GLOBAL COMPS (new) " xfId="525" xr:uid="{00000000-0005-0000-0000-00000A020000}"/>
    <cellStyle name="—_GLOBAL COMPS (new) _1" xfId="526" xr:uid="{00000000-0005-0000-0000-00000B020000}"/>
    <cellStyle name="—_GLOBAL COMPS (new)_042304 publishers valuation comps" xfId="527" xr:uid="{00000000-0005-0000-0000-00000C020000}"/>
    <cellStyle name="—_GLOBAL COMPS (new)_GLOBAL COMPS (new) " xfId="528" xr:uid="{00000000-0005-0000-0000-00000D020000}"/>
    <cellStyle name="—_GLOBAL COMPS.xls Chart 1" xfId="529" xr:uid="{00000000-0005-0000-0000-00000E020000}"/>
    <cellStyle name="—_GLOBAL COMPS.xls Chart 1_02Feb2005 RLook - Sina and Tencent" xfId="530" xr:uid="{00000000-0005-0000-0000-00000F020000}"/>
    <cellStyle name="—_GLOBAL COMPS.xls Chart 1_042304 publishers valuation comps" xfId="531" xr:uid="{00000000-0005-0000-0000-000010020000}"/>
    <cellStyle name="—_GLOBAL COMPS.xls Chart 1_GLOBAL COMPS (new)" xfId="532" xr:uid="{00000000-0005-0000-0000-000011020000}"/>
    <cellStyle name="—_GLOBAL COMPS.xls Chart 1_GLOBAL COMPS (new) " xfId="533" xr:uid="{00000000-0005-0000-0000-000012020000}"/>
    <cellStyle name="—_GLOBAL COMPS.xls Chart 1_GLOBAL COMPS (new) _1" xfId="534" xr:uid="{00000000-0005-0000-0000-000013020000}"/>
    <cellStyle name="—_GLOBAL COMPS.xls Chart 1_GLOBAL COMPS (new)_042304 publishers valuation comps" xfId="535" xr:uid="{00000000-0005-0000-0000-000014020000}"/>
    <cellStyle name="—_GLOBAL COMPS.xls Chart 1_GLOBAL COMPS (new)_GLOBAL COMPS (new) " xfId="536" xr:uid="{00000000-0005-0000-0000-000015020000}"/>
    <cellStyle name="—_GLOBAL COMPS.xls Chart 1_Sector2001 - Charts" xfId="537" xr:uid="{00000000-0005-0000-0000-000016020000}"/>
    <cellStyle name="—_GLOBAL COMPS.xls Chart 1_Sector2001 - Charts_042304 publishers valuation comps" xfId="538" xr:uid="{00000000-0005-0000-0000-000017020000}"/>
    <cellStyle name="—_GLOBAL COMPS.xls Chart 1_Sector2001 - Charts_GLOBAL COMPS (new) " xfId="539" xr:uid="{00000000-0005-0000-0000-000018020000}"/>
    <cellStyle name="—_GS Assumptions-F" xfId="540" xr:uid="{00000000-0005-0000-0000-000019020000}"/>
    <cellStyle name="—_GS_Balance" xfId="541" xr:uid="{00000000-0005-0000-0000-00001A020000}"/>
    <cellStyle name="—_GS_Cash " xfId="542" xr:uid="{00000000-0005-0000-0000-00001B020000}"/>
    <cellStyle name="—_GS_Cash  (2)" xfId="543" xr:uid="{00000000-0005-0000-0000-00001C020000}"/>
    <cellStyle name="—_GS_DCF" xfId="544" xr:uid="{00000000-0005-0000-0000-00001D020000}"/>
    <cellStyle name="—_GS_PNL" xfId="545" xr:uid="{00000000-0005-0000-0000-00001E020000}"/>
    <cellStyle name="—_I&amp;O Report Tables" xfId="564" xr:uid="{00000000-0005-0000-0000-000031020000}"/>
    <cellStyle name="—_I&amp;O Report Tables_candicetables" xfId="565" xr:uid="{00000000-0005-0000-0000-000032020000}"/>
    <cellStyle name="—_I&amp;O Report Tables_candicetables_NHN model_Published" xfId="566" xr:uid="{00000000-0005-0000-0000-000033020000}"/>
    <cellStyle name="—_KE_SD2" xfId="568" xr:uid="{00000000-0005-0000-0000-000035020000}"/>
    <cellStyle name="—_KE_SD2_02Feb2005 RLook - Sina and Tencent" xfId="569" xr:uid="{00000000-0005-0000-0000-000036020000}"/>
    <cellStyle name="—_KE_SD2_042304 publishers valuation comps" xfId="570" xr:uid="{00000000-0005-0000-0000-000037020000}"/>
    <cellStyle name="—_KE_SD2_ASIA COMPS.xls Chart 1" xfId="571" xr:uid="{00000000-0005-0000-0000-000038020000}"/>
    <cellStyle name="—_KE_SD2_ASIA COMPS.xls Chart 1_02Feb2005 RLook - Sina and Tencent" xfId="572" xr:uid="{00000000-0005-0000-0000-000039020000}"/>
    <cellStyle name="—_KE_SD2_ASIA COMPS.xls Chart 1_042304 publishers valuation comps" xfId="573" xr:uid="{00000000-0005-0000-0000-00003A020000}"/>
    <cellStyle name="—_KE_SD2_ASIA COMPS.xls Chart 1_GLOBAL COMPS (new)" xfId="574" xr:uid="{00000000-0005-0000-0000-00003B020000}"/>
    <cellStyle name="—_KE_SD2_ASIA COMPS.xls Chart 1_GLOBAL COMPS (new) " xfId="575" xr:uid="{00000000-0005-0000-0000-00003C020000}"/>
    <cellStyle name="—_KE_SD2_ASIA COMPS.xls Chart 1_GLOBAL COMPS (new) _1" xfId="576" xr:uid="{00000000-0005-0000-0000-00003D020000}"/>
    <cellStyle name="—_KE_SD2_ASIA COMPS.xls Chart 1_GLOBAL COMPS (new)_042304 publishers valuation comps" xfId="577" xr:uid="{00000000-0005-0000-0000-00003E020000}"/>
    <cellStyle name="—_KE_SD2_ASIA COMPS.xls Chart 1_GLOBAL COMPS (new)_GLOBAL COMPS (new) " xfId="578" xr:uid="{00000000-0005-0000-0000-00003F020000}"/>
    <cellStyle name="—_KE_SD2_ASIA COMPS.xls Chart 1_Sector2001 - Charts" xfId="579" xr:uid="{00000000-0005-0000-0000-000040020000}"/>
    <cellStyle name="—_KE_SD2_ASIA COMPS.xls Chart 1_Sector2001 - Charts_042304 publishers valuation comps" xfId="580" xr:uid="{00000000-0005-0000-0000-000041020000}"/>
    <cellStyle name="—_KE_SD2_ASIA COMPS.xls Chart 1_Sector2001 - Charts_GLOBAL COMPS (new) " xfId="581" xr:uid="{00000000-0005-0000-0000-000042020000}"/>
    <cellStyle name="—_KE_SD2_EVEbitda Comps (Latest)" xfId="582" xr:uid="{00000000-0005-0000-0000-000043020000}"/>
    <cellStyle name="—_KE_SD2_EVEbitda Comps (Latest)_02Feb2005 RLook - Sina and Tencent" xfId="583" xr:uid="{00000000-0005-0000-0000-000044020000}"/>
    <cellStyle name="—_KE_SD2_EVEbitda Comps (Latest)_042304 publishers valuation comps" xfId="584" xr:uid="{00000000-0005-0000-0000-000045020000}"/>
    <cellStyle name="—_KE_SD2_EVEbitda Comps (Latest)_GLOBAL COMPS (new)" xfId="585" xr:uid="{00000000-0005-0000-0000-000046020000}"/>
    <cellStyle name="—_KE_SD2_EVEbitda Comps (Latest)_GLOBAL COMPS (new) " xfId="586" xr:uid="{00000000-0005-0000-0000-000047020000}"/>
    <cellStyle name="—_KE_SD2_EVEbitda Comps (Latest)_GLOBAL COMPS (new) _1" xfId="587" xr:uid="{00000000-0005-0000-0000-000048020000}"/>
    <cellStyle name="—_KE_SD2_EVEbitda Comps (Latest)_GLOBAL COMPS (new)_042304 publishers valuation comps" xfId="588" xr:uid="{00000000-0005-0000-0000-000049020000}"/>
    <cellStyle name="—_KE_SD2_EVEbitda Comps (Latest)_GLOBAL COMPS (new)_GLOBAL COMPS (new) " xfId="589" xr:uid="{00000000-0005-0000-0000-00004A020000}"/>
    <cellStyle name="—_KE_SD2_EVEbitda Comps (Latest)_Sector2001 - Charts" xfId="590" xr:uid="{00000000-0005-0000-0000-00004B020000}"/>
    <cellStyle name="—_KE_SD2_EVEbitda Comps (Latest)_Sector2001 - Charts_042304 publishers valuation comps" xfId="591" xr:uid="{00000000-0005-0000-0000-00004C020000}"/>
    <cellStyle name="—_KE_SD2_EVEbitda Comps (Latest)_Sector2001 - Charts_GLOBAL COMPS (new) " xfId="592" xr:uid="{00000000-0005-0000-0000-00004D020000}"/>
    <cellStyle name="—_KE_SD2_GLOBAL COMPS (new)" xfId="593" xr:uid="{00000000-0005-0000-0000-00004E020000}"/>
    <cellStyle name="—_KE_SD2_GLOBAL COMPS (new) " xfId="594" xr:uid="{00000000-0005-0000-0000-00004F020000}"/>
    <cellStyle name="—_KE_SD2_GLOBAL COMPS (new) _1" xfId="595" xr:uid="{00000000-0005-0000-0000-000050020000}"/>
    <cellStyle name="—_KE_SD2_GLOBAL COMPS (new)_042304 publishers valuation comps" xfId="596" xr:uid="{00000000-0005-0000-0000-000051020000}"/>
    <cellStyle name="—_KE_SD2_GLOBAL COMPS (new)_GLOBAL COMPS (new) " xfId="597" xr:uid="{00000000-0005-0000-0000-000052020000}"/>
    <cellStyle name="—_KE_SD2_GLOBAL COMPS.xls Chart 1" xfId="598" xr:uid="{00000000-0005-0000-0000-000053020000}"/>
    <cellStyle name="—_KE_SD2_GLOBAL COMPS.xls Chart 1_02Feb2005 RLook - Sina and Tencent" xfId="599" xr:uid="{00000000-0005-0000-0000-000054020000}"/>
    <cellStyle name="—_KE_SD2_GLOBAL COMPS.xls Chart 1_042304 publishers valuation comps" xfId="600" xr:uid="{00000000-0005-0000-0000-000055020000}"/>
    <cellStyle name="—_KE_SD2_GLOBAL COMPS.xls Chart 1_GLOBAL COMPS (new)" xfId="601" xr:uid="{00000000-0005-0000-0000-000056020000}"/>
    <cellStyle name="—_KE_SD2_GLOBAL COMPS.xls Chart 1_GLOBAL COMPS (new) " xfId="602" xr:uid="{00000000-0005-0000-0000-000057020000}"/>
    <cellStyle name="—_KE_SD2_GLOBAL COMPS.xls Chart 1_GLOBAL COMPS (new) _1" xfId="603" xr:uid="{00000000-0005-0000-0000-000058020000}"/>
    <cellStyle name="—_KE_SD2_GLOBAL COMPS.xls Chart 1_GLOBAL COMPS (new)_042304 publishers valuation comps" xfId="604" xr:uid="{00000000-0005-0000-0000-000059020000}"/>
    <cellStyle name="—_KE_SD2_GLOBAL COMPS.xls Chart 1_GLOBAL COMPS (new)_GLOBAL COMPS (new) " xfId="605" xr:uid="{00000000-0005-0000-0000-00005A020000}"/>
    <cellStyle name="—_KE_SD2_GLOBAL COMPS.xls Chart 1_Sector2001 - Charts" xfId="606" xr:uid="{00000000-0005-0000-0000-00005B020000}"/>
    <cellStyle name="—_KE_SD2_GLOBAL COMPS.xls Chart 1_Sector2001 - Charts_042304 publishers valuation comps" xfId="607" xr:uid="{00000000-0005-0000-0000-00005C020000}"/>
    <cellStyle name="—_KE_SD2_GLOBAL COMPS.xls Chart 1_Sector2001 - Charts_GLOBAL COMPS (new) " xfId="608" xr:uid="{00000000-0005-0000-0000-00005D020000}"/>
    <cellStyle name="—_KE_SD2_Sector2001 - Charts" xfId="609" xr:uid="{00000000-0005-0000-0000-00005E020000}"/>
    <cellStyle name="—_KE_SD2_Sector2001 - Charts_042304 publishers valuation comps" xfId="610" xr:uid="{00000000-0005-0000-0000-00005F020000}"/>
    <cellStyle name="—_KE_SD2_Sector2001 - Charts_GLOBAL COMPS (new) " xfId="611" xr:uid="{00000000-0005-0000-0000-000060020000}"/>
    <cellStyle name="—_Kelli-Cashflows" xfId="612" xr:uid="{00000000-0005-0000-0000-000061020000}"/>
    <cellStyle name="—_Kelli-Cashflows_042304 publishers valuation comps" xfId="613" xr:uid="{00000000-0005-0000-0000-000062020000}"/>
    <cellStyle name="—_Kelli-Cashflows_ASIA COMPS.xls Chart 1" xfId="614" xr:uid="{00000000-0005-0000-0000-000063020000}"/>
    <cellStyle name="—_Kelli-Cashflows_ASIA COMPS.xls Chart 1_042304 publishers valuation comps" xfId="615" xr:uid="{00000000-0005-0000-0000-000064020000}"/>
    <cellStyle name="—_Kelli-Cashflows_ASIA COMPS.xls Chart 1_GLOBAL COMPS (022701)" xfId="616" xr:uid="{00000000-0005-0000-0000-000065020000}"/>
    <cellStyle name="—_Kelli-Cashflows_ASIA COMPS.xls Chart 1_GLOBAL COMPS (022701)_042304 publishers valuation comps" xfId="617" xr:uid="{00000000-0005-0000-0000-000066020000}"/>
    <cellStyle name="—_Kelli-Cashflows_ASIA COMPS.xls Chart 1_GLOBAL COMPS (022701)_GLOBAL COMPS (new) " xfId="618" xr:uid="{00000000-0005-0000-0000-000067020000}"/>
    <cellStyle name="—_Kelli-Cashflows_ASIA COMPS.xls Chart 1_GLOBAL COMPS (new)" xfId="619" xr:uid="{00000000-0005-0000-0000-000068020000}"/>
    <cellStyle name="—_Kelli-Cashflows_ASIA COMPS.xls Chart 1_GLOBAL COMPS (new) " xfId="620" xr:uid="{00000000-0005-0000-0000-000069020000}"/>
    <cellStyle name="—_Kelli-Cashflows_ASIA COMPS.xls Chart 1_GLOBAL COMPS (new)_042304 publishers valuation comps" xfId="624" xr:uid="{00000000-0005-0000-0000-00006D020000}"/>
    <cellStyle name="—_Kelli-Cashflows_ASIA COMPS.xls Chart 1_GLOBAL COMPS (new)_GLOBAL COMPS (new) " xfId="625" xr:uid="{00000000-0005-0000-0000-00006E020000}"/>
    <cellStyle name="—_Kelli-Cashflows_ASIA COMPS.xls Chart 1_GLOBAL COMPS (new).xls Chart 1" xfId="621" xr:uid="{00000000-0005-0000-0000-00006A020000}"/>
    <cellStyle name="—_Kelli-Cashflows_ASIA COMPS.xls Chart 1_GLOBAL COMPS (new).xls Chart 1_042304 publishers valuation comps" xfId="622" xr:uid="{00000000-0005-0000-0000-00006B020000}"/>
    <cellStyle name="—_Kelli-Cashflows_ASIA COMPS.xls Chart 1_GLOBAL COMPS (new).xls Chart 1_GLOBAL COMPS (new) " xfId="623" xr:uid="{00000000-0005-0000-0000-00006C020000}"/>
    <cellStyle name="—_Kelli-Cashflows_ASIA COMPS.xls Chart 1_Sector2001 - Charts" xfId="626" xr:uid="{00000000-0005-0000-0000-00006F020000}"/>
    <cellStyle name="—_Kelli-Cashflows_ASIA COMPS.xls Chart 1_Sector2001 - Charts_042304 publishers valuation comps" xfId="627" xr:uid="{00000000-0005-0000-0000-000070020000}"/>
    <cellStyle name="—_Kelli-Cashflows_ASIA COMPS.xls Chart 1_Sector2001 - Charts_GLOBAL COMPS (new) " xfId="628" xr:uid="{00000000-0005-0000-0000-000071020000}"/>
    <cellStyle name="—_Kelli-Cashflows_EVEbitda Comps (Latest)" xfId="629" xr:uid="{00000000-0005-0000-0000-000072020000}"/>
    <cellStyle name="—_Kelli-Cashflows_EVEbitda Comps (Latest)_042304 publishers valuation comps" xfId="630" xr:uid="{00000000-0005-0000-0000-000073020000}"/>
    <cellStyle name="—_Kelli-Cashflows_EVEbitda Comps (Latest)_GLOBAL COMPS (022701)" xfId="631" xr:uid="{00000000-0005-0000-0000-000074020000}"/>
    <cellStyle name="—_Kelli-Cashflows_EVEbitda Comps (Latest)_GLOBAL COMPS (022701)_042304 publishers valuation comps" xfId="632" xr:uid="{00000000-0005-0000-0000-000075020000}"/>
    <cellStyle name="—_Kelli-Cashflows_EVEbitda Comps (Latest)_GLOBAL COMPS (022701)_GLOBAL COMPS (new) " xfId="633" xr:uid="{00000000-0005-0000-0000-000076020000}"/>
    <cellStyle name="—_Kelli-Cashflows_EVEbitda Comps (Latest)_GLOBAL COMPS (new)" xfId="634" xr:uid="{00000000-0005-0000-0000-000077020000}"/>
    <cellStyle name="—_Kelli-Cashflows_EVEbitda Comps (Latest)_GLOBAL COMPS (new) " xfId="635" xr:uid="{00000000-0005-0000-0000-000078020000}"/>
    <cellStyle name="—_Kelli-Cashflows_EVEbitda Comps (Latest)_GLOBAL COMPS (new)_042304 publishers valuation comps" xfId="639" xr:uid="{00000000-0005-0000-0000-00007C020000}"/>
    <cellStyle name="—_Kelli-Cashflows_EVEbitda Comps (Latest)_GLOBAL COMPS (new)_GLOBAL COMPS (new) " xfId="640" xr:uid="{00000000-0005-0000-0000-00007D020000}"/>
    <cellStyle name="—_Kelli-Cashflows_EVEbitda Comps (Latest)_GLOBAL COMPS (new).xls Chart 1" xfId="636" xr:uid="{00000000-0005-0000-0000-000079020000}"/>
    <cellStyle name="—_Kelli-Cashflows_EVEbitda Comps (Latest)_GLOBAL COMPS (new).xls Chart 1_042304 publishers valuation comps" xfId="637" xr:uid="{00000000-0005-0000-0000-00007A020000}"/>
    <cellStyle name="—_Kelli-Cashflows_EVEbitda Comps (Latest)_GLOBAL COMPS (new).xls Chart 1_GLOBAL COMPS (new) " xfId="638" xr:uid="{00000000-0005-0000-0000-00007B020000}"/>
    <cellStyle name="—_Kelli-Cashflows_EVEbitda Comps (Latest)_Sector2001 - Charts" xfId="641" xr:uid="{00000000-0005-0000-0000-00007E020000}"/>
    <cellStyle name="—_Kelli-Cashflows_EVEbitda Comps (Latest)_Sector2001 - Charts_042304 publishers valuation comps" xfId="642" xr:uid="{00000000-0005-0000-0000-00007F020000}"/>
    <cellStyle name="—_Kelli-Cashflows_EVEbitda Comps (Latest)_Sector2001 - Charts_GLOBAL COMPS (new) " xfId="643" xr:uid="{00000000-0005-0000-0000-000080020000}"/>
    <cellStyle name="—_Kelli-Cashflows_GLOBAL COMPS (022701)" xfId="644" xr:uid="{00000000-0005-0000-0000-000081020000}"/>
    <cellStyle name="—_Kelli-Cashflows_GLOBAL COMPS (022701)_042304 publishers valuation comps" xfId="645" xr:uid="{00000000-0005-0000-0000-000082020000}"/>
    <cellStyle name="—_Kelli-Cashflows_GLOBAL COMPS (022701)_GLOBAL COMPS (new) " xfId="646" xr:uid="{00000000-0005-0000-0000-000083020000}"/>
    <cellStyle name="—_Kelli-Cashflows_GLOBAL COMPS (new)" xfId="647" xr:uid="{00000000-0005-0000-0000-000084020000}"/>
    <cellStyle name="—_Kelli-Cashflows_GLOBAL COMPS (new) " xfId="648" xr:uid="{00000000-0005-0000-0000-000085020000}"/>
    <cellStyle name="—_Kelli-Cashflows_GLOBAL COMPS (new)_042304 publishers valuation comps" xfId="652" xr:uid="{00000000-0005-0000-0000-000089020000}"/>
    <cellStyle name="—_Kelli-Cashflows_GLOBAL COMPS (new)_GLOBAL COMPS (new) " xfId="653" xr:uid="{00000000-0005-0000-0000-00008A020000}"/>
    <cellStyle name="—_Kelli-Cashflows_GLOBAL COMPS (new).xls Chart 1" xfId="649" xr:uid="{00000000-0005-0000-0000-000086020000}"/>
    <cellStyle name="—_Kelli-Cashflows_GLOBAL COMPS (new).xls Chart 1_042304 publishers valuation comps" xfId="650" xr:uid="{00000000-0005-0000-0000-000087020000}"/>
    <cellStyle name="—_Kelli-Cashflows_GLOBAL COMPS (new).xls Chart 1_GLOBAL COMPS (new) " xfId="651" xr:uid="{00000000-0005-0000-0000-000088020000}"/>
    <cellStyle name="—_Kelli-Cashflows_GLOBAL COMPS.xls Chart 1" xfId="654" xr:uid="{00000000-0005-0000-0000-00008B020000}"/>
    <cellStyle name="—_Kelli-Cashflows_GLOBAL COMPS.xls Chart 1_042304 publishers valuation comps" xfId="655" xr:uid="{00000000-0005-0000-0000-00008C020000}"/>
    <cellStyle name="—_Kelli-Cashflows_GLOBAL COMPS.xls Chart 1_GLOBAL COMPS (022701)" xfId="656" xr:uid="{00000000-0005-0000-0000-00008D020000}"/>
    <cellStyle name="—_Kelli-Cashflows_GLOBAL COMPS.xls Chart 1_GLOBAL COMPS (022701)_042304 publishers valuation comps" xfId="657" xr:uid="{00000000-0005-0000-0000-00008E020000}"/>
    <cellStyle name="—_Kelli-Cashflows_GLOBAL COMPS.xls Chart 1_GLOBAL COMPS (022701)_GLOBAL COMPS (new) " xfId="658" xr:uid="{00000000-0005-0000-0000-00008F020000}"/>
    <cellStyle name="—_Kelli-Cashflows_GLOBAL COMPS.xls Chart 1_GLOBAL COMPS (new)" xfId="659" xr:uid="{00000000-0005-0000-0000-000090020000}"/>
    <cellStyle name="—_Kelli-Cashflows_GLOBAL COMPS.xls Chart 1_GLOBAL COMPS (new) " xfId="660" xr:uid="{00000000-0005-0000-0000-000091020000}"/>
    <cellStyle name="—_Kelli-Cashflows_GLOBAL COMPS.xls Chart 1_GLOBAL COMPS (new)_042304 publishers valuation comps" xfId="664" xr:uid="{00000000-0005-0000-0000-000095020000}"/>
    <cellStyle name="—_Kelli-Cashflows_GLOBAL COMPS.xls Chart 1_GLOBAL COMPS (new)_GLOBAL COMPS (new) " xfId="665" xr:uid="{00000000-0005-0000-0000-000096020000}"/>
    <cellStyle name="—_Kelli-Cashflows_GLOBAL COMPS.xls Chart 1_GLOBAL COMPS (new).xls Chart 1" xfId="661" xr:uid="{00000000-0005-0000-0000-000092020000}"/>
    <cellStyle name="—_Kelli-Cashflows_GLOBAL COMPS.xls Chart 1_GLOBAL COMPS (new).xls Chart 1_042304 publishers valuation comps" xfId="662" xr:uid="{00000000-0005-0000-0000-000093020000}"/>
    <cellStyle name="—_Kelli-Cashflows_GLOBAL COMPS.xls Chart 1_GLOBAL COMPS (new).xls Chart 1_GLOBAL COMPS (new) " xfId="663" xr:uid="{00000000-0005-0000-0000-000094020000}"/>
    <cellStyle name="—_Kelli-Cashflows_GLOBAL COMPS.xls Chart 1_Sector2001 - Charts" xfId="666" xr:uid="{00000000-0005-0000-0000-000097020000}"/>
    <cellStyle name="—_Kelli-Cashflows_GLOBAL COMPS.xls Chart 1_Sector2001 - Charts_042304 publishers valuation comps" xfId="667" xr:uid="{00000000-0005-0000-0000-000098020000}"/>
    <cellStyle name="—_Kelli-Cashflows_GLOBAL COMPS.xls Chart 1_Sector2001 - Charts_GLOBAL COMPS (new) " xfId="668" xr:uid="{00000000-0005-0000-0000-000099020000}"/>
    <cellStyle name="—_Kelli-Cashflows_Sector2001 - Charts" xfId="669" xr:uid="{00000000-0005-0000-0000-00009A020000}"/>
    <cellStyle name="—_Kelli-Cashflows_Sector2001 - Charts_042304 publishers valuation comps" xfId="670" xr:uid="{00000000-0005-0000-0000-00009B020000}"/>
    <cellStyle name="—_Kelli-Cashflows_Sector2001 - Charts_GLOBAL COMPS (new) " xfId="671" xr:uid="{00000000-0005-0000-0000-00009C020000}"/>
    <cellStyle name="—_Kelli-EBITDA" xfId="672" xr:uid="{00000000-0005-0000-0000-00009D020000}"/>
    <cellStyle name="—_Kelli-EBITDA_042304 publishers valuation comps" xfId="673" xr:uid="{00000000-0005-0000-0000-00009E020000}"/>
    <cellStyle name="—_Kelli-EBITDA_ASIA COMPS.xls Chart 1" xfId="674" xr:uid="{00000000-0005-0000-0000-00009F020000}"/>
    <cellStyle name="—_Kelli-EBITDA_ASIA COMPS.xls Chart 1_042304 publishers valuation comps" xfId="675" xr:uid="{00000000-0005-0000-0000-0000A0020000}"/>
    <cellStyle name="—_Kelli-EBITDA_ASIA COMPS.xls Chart 1_GLOBAL COMPS (022701)" xfId="676" xr:uid="{00000000-0005-0000-0000-0000A1020000}"/>
    <cellStyle name="—_Kelli-EBITDA_ASIA COMPS.xls Chart 1_GLOBAL COMPS (022701)_042304 publishers valuation comps" xfId="677" xr:uid="{00000000-0005-0000-0000-0000A2020000}"/>
    <cellStyle name="—_Kelli-EBITDA_ASIA COMPS.xls Chart 1_GLOBAL COMPS (022701)_GLOBAL COMPS (new) " xfId="678" xr:uid="{00000000-0005-0000-0000-0000A3020000}"/>
    <cellStyle name="—_Kelli-EBITDA_ASIA COMPS.xls Chart 1_GLOBAL COMPS (new)" xfId="679" xr:uid="{00000000-0005-0000-0000-0000A4020000}"/>
    <cellStyle name="—_Kelli-EBITDA_ASIA COMPS.xls Chart 1_GLOBAL COMPS (new) " xfId="680" xr:uid="{00000000-0005-0000-0000-0000A5020000}"/>
    <cellStyle name="—_Kelli-EBITDA_ASIA COMPS.xls Chart 1_GLOBAL COMPS (new)_042304 publishers valuation comps" xfId="684" xr:uid="{00000000-0005-0000-0000-0000A9020000}"/>
    <cellStyle name="—_Kelli-EBITDA_ASIA COMPS.xls Chart 1_GLOBAL COMPS (new)_GLOBAL COMPS (new) " xfId="685" xr:uid="{00000000-0005-0000-0000-0000AA020000}"/>
    <cellStyle name="—_Kelli-EBITDA_ASIA COMPS.xls Chart 1_GLOBAL COMPS (new).xls Chart 1" xfId="681" xr:uid="{00000000-0005-0000-0000-0000A6020000}"/>
    <cellStyle name="—_Kelli-EBITDA_ASIA COMPS.xls Chart 1_GLOBAL COMPS (new).xls Chart 1_042304 publishers valuation comps" xfId="682" xr:uid="{00000000-0005-0000-0000-0000A7020000}"/>
    <cellStyle name="—_Kelli-EBITDA_ASIA COMPS.xls Chart 1_GLOBAL COMPS (new).xls Chart 1_GLOBAL COMPS (new) " xfId="683" xr:uid="{00000000-0005-0000-0000-0000A8020000}"/>
    <cellStyle name="—_Kelli-EBITDA_ASIA COMPS.xls Chart 1_Sector2001 - Charts" xfId="686" xr:uid="{00000000-0005-0000-0000-0000AB020000}"/>
    <cellStyle name="—_Kelli-EBITDA_ASIA COMPS.xls Chart 1_Sector2001 - Charts_042304 publishers valuation comps" xfId="687" xr:uid="{00000000-0005-0000-0000-0000AC020000}"/>
    <cellStyle name="—_Kelli-EBITDA_ASIA COMPS.xls Chart 1_Sector2001 - Charts_GLOBAL COMPS (new) " xfId="688" xr:uid="{00000000-0005-0000-0000-0000AD020000}"/>
    <cellStyle name="—_Kelli-EBITDA_EVEbitda Comps (Latest)" xfId="689" xr:uid="{00000000-0005-0000-0000-0000AE020000}"/>
    <cellStyle name="—_Kelli-EBITDA_EVEbitda Comps (Latest)_042304 publishers valuation comps" xfId="690" xr:uid="{00000000-0005-0000-0000-0000AF020000}"/>
    <cellStyle name="—_Kelli-EBITDA_EVEbitda Comps (Latest)_GLOBAL COMPS (022701)" xfId="691" xr:uid="{00000000-0005-0000-0000-0000B0020000}"/>
    <cellStyle name="—_Kelli-EBITDA_EVEbitda Comps (Latest)_GLOBAL COMPS (022701)_042304 publishers valuation comps" xfId="692" xr:uid="{00000000-0005-0000-0000-0000B1020000}"/>
    <cellStyle name="—_Kelli-EBITDA_EVEbitda Comps (Latest)_GLOBAL COMPS (022701)_GLOBAL COMPS (new) " xfId="693" xr:uid="{00000000-0005-0000-0000-0000B2020000}"/>
    <cellStyle name="—_Kelli-EBITDA_EVEbitda Comps (Latest)_GLOBAL COMPS (new)" xfId="694" xr:uid="{00000000-0005-0000-0000-0000B3020000}"/>
    <cellStyle name="—_Kelli-EBITDA_EVEbitda Comps (Latest)_GLOBAL COMPS (new) " xfId="695" xr:uid="{00000000-0005-0000-0000-0000B4020000}"/>
    <cellStyle name="—_Kelli-EBITDA_EVEbitda Comps (Latest)_GLOBAL COMPS (new)_042304 publishers valuation comps" xfId="699" xr:uid="{00000000-0005-0000-0000-0000B8020000}"/>
    <cellStyle name="—_Kelli-EBITDA_EVEbitda Comps (Latest)_GLOBAL COMPS (new)_GLOBAL COMPS (new) " xfId="700" xr:uid="{00000000-0005-0000-0000-0000B9020000}"/>
    <cellStyle name="—_Kelli-EBITDA_EVEbitda Comps (Latest)_GLOBAL COMPS (new).xls Chart 1" xfId="696" xr:uid="{00000000-0005-0000-0000-0000B5020000}"/>
    <cellStyle name="—_Kelli-EBITDA_EVEbitda Comps (Latest)_GLOBAL COMPS (new).xls Chart 1_042304 publishers valuation comps" xfId="697" xr:uid="{00000000-0005-0000-0000-0000B6020000}"/>
    <cellStyle name="—_Kelli-EBITDA_EVEbitda Comps (Latest)_GLOBAL COMPS (new).xls Chart 1_GLOBAL COMPS (new) " xfId="698" xr:uid="{00000000-0005-0000-0000-0000B7020000}"/>
    <cellStyle name="—_Kelli-EBITDA_EVEbitda Comps (Latest)_Sector2001 - Charts" xfId="701" xr:uid="{00000000-0005-0000-0000-0000BA020000}"/>
    <cellStyle name="—_Kelli-EBITDA_EVEbitda Comps (Latest)_Sector2001 - Charts_042304 publishers valuation comps" xfId="702" xr:uid="{00000000-0005-0000-0000-0000BB020000}"/>
    <cellStyle name="—_Kelli-EBITDA_EVEbitda Comps (Latest)_Sector2001 - Charts_GLOBAL COMPS (new) " xfId="703" xr:uid="{00000000-0005-0000-0000-0000BC020000}"/>
    <cellStyle name="—_Kelli-EBITDA_GLOBAL COMPS (022701)" xfId="704" xr:uid="{00000000-0005-0000-0000-0000BD020000}"/>
    <cellStyle name="—_Kelli-EBITDA_GLOBAL COMPS (022701)_042304 publishers valuation comps" xfId="705" xr:uid="{00000000-0005-0000-0000-0000BE020000}"/>
    <cellStyle name="—_Kelli-EBITDA_GLOBAL COMPS (022701)_GLOBAL COMPS (new) " xfId="706" xr:uid="{00000000-0005-0000-0000-0000BF020000}"/>
    <cellStyle name="—_Kelli-EBITDA_GLOBAL COMPS (new)" xfId="707" xr:uid="{00000000-0005-0000-0000-0000C0020000}"/>
    <cellStyle name="—_Kelli-EBITDA_GLOBAL COMPS (new) " xfId="708" xr:uid="{00000000-0005-0000-0000-0000C1020000}"/>
    <cellStyle name="—_Kelli-EBITDA_GLOBAL COMPS (new)_042304 publishers valuation comps" xfId="712" xr:uid="{00000000-0005-0000-0000-0000C5020000}"/>
    <cellStyle name="—_Kelli-EBITDA_GLOBAL COMPS (new)_GLOBAL COMPS (new) " xfId="713" xr:uid="{00000000-0005-0000-0000-0000C6020000}"/>
    <cellStyle name="—_Kelli-EBITDA_GLOBAL COMPS (new).xls Chart 1" xfId="709" xr:uid="{00000000-0005-0000-0000-0000C2020000}"/>
    <cellStyle name="—_Kelli-EBITDA_GLOBAL COMPS (new).xls Chart 1_042304 publishers valuation comps" xfId="710" xr:uid="{00000000-0005-0000-0000-0000C3020000}"/>
    <cellStyle name="—_Kelli-EBITDA_GLOBAL COMPS (new).xls Chart 1_GLOBAL COMPS (new) " xfId="711" xr:uid="{00000000-0005-0000-0000-0000C4020000}"/>
    <cellStyle name="—_Kelli-EBITDA_GLOBAL COMPS.xls Chart 1" xfId="714" xr:uid="{00000000-0005-0000-0000-0000C7020000}"/>
    <cellStyle name="—_Kelli-EBITDA_GLOBAL COMPS.xls Chart 1_042304 publishers valuation comps" xfId="715" xr:uid="{00000000-0005-0000-0000-0000C8020000}"/>
    <cellStyle name="—_Kelli-EBITDA_GLOBAL COMPS.xls Chart 1_GLOBAL COMPS (022701)" xfId="716" xr:uid="{00000000-0005-0000-0000-0000C9020000}"/>
    <cellStyle name="—_Kelli-EBITDA_GLOBAL COMPS.xls Chart 1_GLOBAL COMPS (022701)_042304 publishers valuation comps" xfId="717" xr:uid="{00000000-0005-0000-0000-0000CA020000}"/>
    <cellStyle name="—_Kelli-EBITDA_GLOBAL COMPS.xls Chart 1_GLOBAL COMPS (022701)_GLOBAL COMPS (new) " xfId="718" xr:uid="{00000000-0005-0000-0000-0000CB020000}"/>
    <cellStyle name="—_Kelli-EBITDA_GLOBAL COMPS.xls Chart 1_GLOBAL COMPS (new)" xfId="719" xr:uid="{00000000-0005-0000-0000-0000CC020000}"/>
    <cellStyle name="—_Kelli-EBITDA_GLOBAL COMPS.xls Chart 1_GLOBAL COMPS (new) " xfId="720" xr:uid="{00000000-0005-0000-0000-0000CD020000}"/>
    <cellStyle name="—_Kelli-EBITDA_GLOBAL COMPS.xls Chart 1_GLOBAL COMPS (new)_042304 publishers valuation comps" xfId="724" xr:uid="{00000000-0005-0000-0000-0000D1020000}"/>
    <cellStyle name="—_Kelli-EBITDA_GLOBAL COMPS.xls Chart 1_GLOBAL COMPS (new)_GLOBAL COMPS (new) " xfId="725" xr:uid="{00000000-0005-0000-0000-0000D2020000}"/>
    <cellStyle name="—_Kelli-EBITDA_GLOBAL COMPS.xls Chart 1_GLOBAL COMPS (new).xls Chart 1" xfId="721" xr:uid="{00000000-0005-0000-0000-0000CE020000}"/>
    <cellStyle name="—_Kelli-EBITDA_GLOBAL COMPS.xls Chart 1_GLOBAL COMPS (new).xls Chart 1_042304 publishers valuation comps" xfId="722" xr:uid="{00000000-0005-0000-0000-0000CF020000}"/>
    <cellStyle name="—_Kelli-EBITDA_GLOBAL COMPS.xls Chart 1_GLOBAL COMPS (new).xls Chart 1_GLOBAL COMPS (new) " xfId="723" xr:uid="{00000000-0005-0000-0000-0000D0020000}"/>
    <cellStyle name="—_Kelli-EBITDA_GLOBAL COMPS.xls Chart 1_Sector2001 - Charts" xfId="726" xr:uid="{00000000-0005-0000-0000-0000D3020000}"/>
    <cellStyle name="—_Kelli-EBITDA_GLOBAL COMPS.xls Chart 1_Sector2001 - Charts_042304 publishers valuation comps" xfId="727" xr:uid="{00000000-0005-0000-0000-0000D4020000}"/>
    <cellStyle name="—_Kelli-EBITDA_GLOBAL COMPS.xls Chart 1_Sector2001 - Charts_GLOBAL COMPS (new) " xfId="728" xr:uid="{00000000-0005-0000-0000-0000D5020000}"/>
    <cellStyle name="—_Kelli-EBITDA_Sector2001 - Charts" xfId="729" xr:uid="{00000000-0005-0000-0000-0000D6020000}"/>
    <cellStyle name="—_Kelli-EBITDA_Sector2001 - Charts_042304 publishers valuation comps" xfId="730" xr:uid="{00000000-0005-0000-0000-0000D7020000}"/>
    <cellStyle name="—_Kelli-EBITDA_Sector2001 - Charts_GLOBAL COMPS (new) " xfId="731" xr:uid="{00000000-0005-0000-0000-0000D8020000}"/>
    <cellStyle name="—_Korea ad market" xfId="733" xr:uid="{00000000-0005-0000-0000-0000DA020000}"/>
    <cellStyle name="—_KTF_4Q02_Results_Feb7_2003" xfId="734" xr:uid="{00000000-0005-0000-0000-0000DB020000}"/>
    <cellStyle name="—_LGT_change identifier file" xfId="736" xr:uid="{00000000-0005-0000-0000-0000DD020000}"/>
    <cellStyle name="—_new format1" xfId="1607" xr:uid="{00000000-0005-0000-0000-000044060000}"/>
    <cellStyle name="—_new format1_Book8" xfId="1608" xr:uid="{00000000-0005-0000-0000-000045060000}"/>
    <cellStyle name="—_new format1_Book8_NHN model_Published" xfId="1609" xr:uid="{00000000-0005-0000-0000-000046060000}"/>
    <cellStyle name="—_new format1_Changes identifier template" xfId="1610" xr:uid="{00000000-0005-0000-0000-000047060000}"/>
    <cellStyle name="—_new format1_Changes identifier template_NHN model_Published" xfId="1611" xr:uid="{00000000-0005-0000-0000-000048060000}"/>
    <cellStyle name="—_new format1_EM-KT_Published" xfId="1612" xr:uid="{00000000-0005-0000-0000-000049060000}"/>
    <cellStyle name="—_new format1_EM-KT_Published_NHN model_Published" xfId="1613" xr:uid="{00000000-0005-0000-0000-00004A060000}"/>
    <cellStyle name="—_new format1_EM-KTFMnew" xfId="1614" xr:uid="{00000000-0005-0000-0000-00004B060000}"/>
    <cellStyle name="—_new format1_EM-KTFMnew_NHN model_Published" xfId="1615" xr:uid="{00000000-0005-0000-0000-00004C060000}"/>
    <cellStyle name="—_new format1_EM-LGT_Published" xfId="1616" xr:uid="{00000000-0005-0000-0000-00004D060000}"/>
    <cellStyle name="—_new format1_EM-LGT_Published_NHN model_Published" xfId="1617" xr:uid="{00000000-0005-0000-0000-00004E060000}"/>
    <cellStyle name="—_new format1_LGT_4Q02 Results_Feb6_2003" xfId="1618" xr:uid="{00000000-0005-0000-0000-00004F060000}"/>
    <cellStyle name="—_new format1_LGT_4Q02 Results_Feb6_2003_NHN model_Published" xfId="1619" xr:uid="{00000000-0005-0000-0000-000050060000}"/>
    <cellStyle name="—_new format1_LGT_change identifier file" xfId="1620" xr:uid="{00000000-0005-0000-0000-000051060000}"/>
    <cellStyle name="—_new format1_LGT_change identifier file_NHN model_Published" xfId="1621" xr:uid="{00000000-0005-0000-0000-000052060000}"/>
    <cellStyle name="—_new format1_NHN model_Published" xfId="1622" xr:uid="{00000000-0005-0000-0000-000053060000}"/>
    <cellStyle name="—_new format1_SKT_change identifier" xfId="1623" xr:uid="{00000000-0005-0000-0000-000054060000}"/>
    <cellStyle name="—_new format1_SKT_change identifier_NHN model_Published" xfId="1624" xr:uid="{00000000-0005-0000-0000-000055060000}"/>
    <cellStyle name="—_new format1_Telecom quarterly_final" xfId="1625" xr:uid="{00000000-0005-0000-0000-000056060000}"/>
    <cellStyle name="—_new format1_Telecom quarterly_final_Book8" xfId="1626" xr:uid="{00000000-0005-0000-0000-000057060000}"/>
    <cellStyle name="—_new format1_Telecom quarterly_final_Book8_NHN model_Published" xfId="1627" xr:uid="{00000000-0005-0000-0000-000058060000}"/>
    <cellStyle name="—_new format1_Telecom quarterly_final_Changes identifier template" xfId="1628" xr:uid="{00000000-0005-0000-0000-000059060000}"/>
    <cellStyle name="—_new format1_Telecom quarterly_final_Changes identifier template_NHN model_Published" xfId="1629" xr:uid="{00000000-0005-0000-0000-00005A060000}"/>
    <cellStyle name="—_new format1_Telecom quarterly_final_EM-KT_Published" xfId="1630" xr:uid="{00000000-0005-0000-0000-00005B060000}"/>
    <cellStyle name="—_new format1_Telecom quarterly_final_EM-KT_Published_NHN model_Published" xfId="1631" xr:uid="{00000000-0005-0000-0000-00005C060000}"/>
    <cellStyle name="—_new format1_Telecom quarterly_final_EM-KTFMnew" xfId="1632" xr:uid="{00000000-0005-0000-0000-00005D060000}"/>
    <cellStyle name="—_new format1_Telecom quarterly_final_EM-KTFMnew_NHN model_Published" xfId="1633" xr:uid="{00000000-0005-0000-0000-00005E060000}"/>
    <cellStyle name="—_new format1_Telecom quarterly_final_EM-LGT_Published" xfId="1634" xr:uid="{00000000-0005-0000-0000-00005F060000}"/>
    <cellStyle name="—_new format1_Telecom quarterly_final_EM-LGT_Published_NHN model_Published" xfId="1635" xr:uid="{00000000-0005-0000-0000-000060060000}"/>
    <cellStyle name="—_new format1_Telecom quarterly_final_LGT_4Q02 Results_Feb6_2003" xfId="1636" xr:uid="{00000000-0005-0000-0000-000061060000}"/>
    <cellStyle name="—_new format1_Telecom quarterly_final_LGT_4Q02 Results_Feb6_2003_NHN model_Published" xfId="1637" xr:uid="{00000000-0005-0000-0000-000062060000}"/>
    <cellStyle name="—_new format1_Telecom quarterly_final_LGT_change identifier file" xfId="1638" xr:uid="{00000000-0005-0000-0000-000063060000}"/>
    <cellStyle name="—_new format1_Telecom quarterly_final_LGT_change identifier file_NHN model_Published" xfId="1639" xr:uid="{00000000-0005-0000-0000-000064060000}"/>
    <cellStyle name="—_new format1_Telecom quarterly_final_NHN model_Published" xfId="1640" xr:uid="{00000000-0005-0000-0000-000065060000}"/>
    <cellStyle name="—_new format1_Telecom quarterly_final_SKT_change identifier" xfId="1641" xr:uid="{00000000-0005-0000-0000-000066060000}"/>
    <cellStyle name="—_new format1_Telecom quarterly_final_SKT_change identifier_NHN model_Published" xfId="1642" xr:uid="{00000000-0005-0000-0000-000067060000}"/>
    <cellStyle name="—_qrtly" xfId="2149" xr:uid="{00000000-0005-0000-0000-000062080000}"/>
    <cellStyle name="—_report1198tables" xfId="2150" xr:uid="{00000000-0005-0000-0000-000063080000}"/>
    <cellStyle name="—_report1198tables_anne" xfId="2151" xr:uid="{00000000-0005-0000-0000-000064080000}"/>
    <cellStyle name="—_report1198tables_tables_99" xfId="2152" xr:uid="{00000000-0005-0000-0000-000065080000}"/>
    <cellStyle name="—_RSA" xfId="2156" xr:uid="{00000000-0005-0000-0000-000069080000}"/>
    <cellStyle name="—_Sector2001 - Charts" xfId="2158" xr:uid="{00000000-0005-0000-0000-00006B080000}"/>
    <cellStyle name="—_Sector2001 - Charts_042304 publishers valuation comps" xfId="2159" xr:uid="{00000000-0005-0000-0000-00006C080000}"/>
    <cellStyle name="—_Sector2001 - Charts_GLOBAL COMPS (new) " xfId="2160" xr:uid="{00000000-0005-0000-0000-00006D080000}"/>
    <cellStyle name="—_SKT_change identifier" xfId="2162" xr:uid="{00000000-0005-0000-0000-00006F080000}"/>
    <cellStyle name="—_SKT_ParentCapex_Oct03" xfId="2163" xr:uid="{00000000-0005-0000-0000-000070080000}"/>
    <cellStyle name="—_Sub - Thailand" xfId="2164" xr:uid="{00000000-0005-0000-0000-000071080000}"/>
    <cellStyle name="—_Sub - Thailand_042304 publishers valuation comps" xfId="2165" xr:uid="{00000000-0005-0000-0000-000072080000}"/>
    <cellStyle name="—_Sub - Thailand_ASIA COMPS.xls Chart 1" xfId="2166" xr:uid="{00000000-0005-0000-0000-000073080000}"/>
    <cellStyle name="—_Sub - Thailand_ASIA COMPS.xls Chart 1_042304 publishers valuation comps" xfId="2167" xr:uid="{00000000-0005-0000-0000-000074080000}"/>
    <cellStyle name="—_Sub - Thailand_ASIA COMPS.xls Chart 1_GLOBAL COMPS (022701)" xfId="2168" xr:uid="{00000000-0005-0000-0000-000075080000}"/>
    <cellStyle name="—_Sub - Thailand_ASIA COMPS.xls Chart 1_GLOBAL COMPS (022701)_042304 publishers valuation comps" xfId="2169" xr:uid="{00000000-0005-0000-0000-000076080000}"/>
    <cellStyle name="—_Sub - Thailand_ASIA COMPS.xls Chart 1_GLOBAL COMPS (022701)_GLOBAL COMPS (new) " xfId="2170" xr:uid="{00000000-0005-0000-0000-000077080000}"/>
    <cellStyle name="—_Sub - Thailand_ASIA COMPS.xls Chart 1_GLOBAL COMPS (new)" xfId="2171" xr:uid="{00000000-0005-0000-0000-000078080000}"/>
    <cellStyle name="—_Sub - Thailand_ASIA COMPS.xls Chart 1_GLOBAL COMPS (new) " xfId="2172" xr:uid="{00000000-0005-0000-0000-000079080000}"/>
    <cellStyle name="—_Sub - Thailand_ASIA COMPS.xls Chart 1_GLOBAL COMPS (new)_042304 publishers valuation comps" xfId="2176" xr:uid="{00000000-0005-0000-0000-00007D080000}"/>
    <cellStyle name="—_Sub - Thailand_ASIA COMPS.xls Chart 1_GLOBAL COMPS (new)_GLOBAL COMPS (new) " xfId="2177" xr:uid="{00000000-0005-0000-0000-00007E080000}"/>
    <cellStyle name="—_Sub - Thailand_ASIA COMPS.xls Chart 1_GLOBAL COMPS (new).xls Chart 1" xfId="2173" xr:uid="{00000000-0005-0000-0000-00007A080000}"/>
    <cellStyle name="—_Sub - Thailand_ASIA COMPS.xls Chart 1_GLOBAL COMPS (new).xls Chart 1_042304 publishers valuation comps" xfId="2174" xr:uid="{00000000-0005-0000-0000-00007B080000}"/>
    <cellStyle name="—_Sub - Thailand_ASIA COMPS.xls Chart 1_GLOBAL COMPS (new).xls Chart 1_GLOBAL COMPS (new) " xfId="2175" xr:uid="{00000000-0005-0000-0000-00007C080000}"/>
    <cellStyle name="—_Sub - Thailand_ASIA COMPS.xls Chart 1_Sector2001 - Charts" xfId="2178" xr:uid="{00000000-0005-0000-0000-00007F080000}"/>
    <cellStyle name="—_Sub - Thailand_ASIA COMPS.xls Chart 1_Sector2001 - Charts_042304 publishers valuation comps" xfId="2179" xr:uid="{00000000-0005-0000-0000-000080080000}"/>
    <cellStyle name="—_Sub - Thailand_ASIA COMPS.xls Chart 1_Sector2001 - Charts_GLOBAL COMPS (new) " xfId="2180" xr:uid="{00000000-0005-0000-0000-000081080000}"/>
    <cellStyle name="—_Sub - Thailand_EVEbitda Comps (Latest)" xfId="2181" xr:uid="{00000000-0005-0000-0000-000082080000}"/>
    <cellStyle name="—_Sub - Thailand_EVEbitda Comps (Latest)_042304 publishers valuation comps" xfId="2182" xr:uid="{00000000-0005-0000-0000-000083080000}"/>
    <cellStyle name="—_Sub - Thailand_EVEbitda Comps (Latest)_GLOBAL COMPS (022701)" xfId="2183" xr:uid="{00000000-0005-0000-0000-000084080000}"/>
    <cellStyle name="—_Sub - Thailand_EVEbitda Comps (Latest)_GLOBAL COMPS (022701)_042304 publishers valuation comps" xfId="2184" xr:uid="{00000000-0005-0000-0000-000085080000}"/>
    <cellStyle name="—_Sub - Thailand_EVEbitda Comps (Latest)_GLOBAL COMPS (022701)_GLOBAL COMPS (new) " xfId="2185" xr:uid="{00000000-0005-0000-0000-000086080000}"/>
    <cellStyle name="—_Sub - Thailand_EVEbitda Comps (Latest)_GLOBAL COMPS (new)" xfId="2186" xr:uid="{00000000-0005-0000-0000-000087080000}"/>
    <cellStyle name="—_Sub - Thailand_EVEbitda Comps (Latest)_GLOBAL COMPS (new) " xfId="2187" xr:uid="{00000000-0005-0000-0000-000088080000}"/>
    <cellStyle name="—_Sub - Thailand_EVEbitda Comps (Latest)_GLOBAL COMPS (new)_042304 publishers valuation comps" xfId="2191" xr:uid="{00000000-0005-0000-0000-00008C080000}"/>
    <cellStyle name="—_Sub - Thailand_EVEbitda Comps (Latest)_GLOBAL COMPS (new)_GLOBAL COMPS (new) " xfId="2192" xr:uid="{00000000-0005-0000-0000-00008D080000}"/>
    <cellStyle name="—_Sub - Thailand_EVEbitda Comps (Latest)_GLOBAL COMPS (new).xls Chart 1" xfId="2188" xr:uid="{00000000-0005-0000-0000-000089080000}"/>
    <cellStyle name="—_Sub - Thailand_EVEbitda Comps (Latest)_GLOBAL COMPS (new).xls Chart 1_042304 publishers valuation comps" xfId="2189" xr:uid="{00000000-0005-0000-0000-00008A080000}"/>
    <cellStyle name="—_Sub - Thailand_EVEbitda Comps (Latest)_GLOBAL COMPS (new).xls Chart 1_GLOBAL COMPS (new) " xfId="2190" xr:uid="{00000000-0005-0000-0000-00008B080000}"/>
    <cellStyle name="—_Sub - Thailand_EVEbitda Comps (Latest)_Sector2001 - Charts" xfId="2193" xr:uid="{00000000-0005-0000-0000-00008E080000}"/>
    <cellStyle name="—_Sub - Thailand_EVEbitda Comps (Latest)_Sector2001 - Charts_042304 publishers valuation comps" xfId="2194" xr:uid="{00000000-0005-0000-0000-00008F080000}"/>
    <cellStyle name="—_Sub - Thailand_EVEbitda Comps (Latest)_Sector2001 - Charts_GLOBAL COMPS (new) " xfId="2195" xr:uid="{00000000-0005-0000-0000-000090080000}"/>
    <cellStyle name="—_Sub - Thailand_GLOBAL COMPS (022701)" xfId="2196" xr:uid="{00000000-0005-0000-0000-000091080000}"/>
    <cellStyle name="—_Sub - Thailand_GLOBAL COMPS (022701)_042304 publishers valuation comps" xfId="2197" xr:uid="{00000000-0005-0000-0000-000092080000}"/>
    <cellStyle name="—_Sub - Thailand_GLOBAL COMPS (022701)_GLOBAL COMPS (new) " xfId="2198" xr:uid="{00000000-0005-0000-0000-000093080000}"/>
    <cellStyle name="—_Sub - Thailand_GLOBAL COMPS (new)" xfId="2199" xr:uid="{00000000-0005-0000-0000-000094080000}"/>
    <cellStyle name="—_Sub - Thailand_GLOBAL COMPS (new) " xfId="2200" xr:uid="{00000000-0005-0000-0000-000095080000}"/>
    <cellStyle name="—_Sub - Thailand_GLOBAL COMPS (new)_042304 publishers valuation comps" xfId="2204" xr:uid="{00000000-0005-0000-0000-000099080000}"/>
    <cellStyle name="—_Sub - Thailand_GLOBAL COMPS (new)_GLOBAL COMPS (new) " xfId="2205" xr:uid="{00000000-0005-0000-0000-00009A080000}"/>
    <cellStyle name="—_Sub - Thailand_GLOBAL COMPS (new).xls Chart 1" xfId="2201" xr:uid="{00000000-0005-0000-0000-000096080000}"/>
    <cellStyle name="—_Sub - Thailand_GLOBAL COMPS (new).xls Chart 1_042304 publishers valuation comps" xfId="2202" xr:uid="{00000000-0005-0000-0000-000097080000}"/>
    <cellStyle name="—_Sub - Thailand_GLOBAL COMPS (new).xls Chart 1_GLOBAL COMPS (new) " xfId="2203" xr:uid="{00000000-0005-0000-0000-000098080000}"/>
    <cellStyle name="—_Sub - Thailand_GLOBAL COMPS.xls Chart 1" xfId="2206" xr:uid="{00000000-0005-0000-0000-00009B080000}"/>
    <cellStyle name="—_Sub - Thailand_GLOBAL COMPS.xls Chart 1_042304 publishers valuation comps" xfId="2207" xr:uid="{00000000-0005-0000-0000-00009C080000}"/>
    <cellStyle name="—_Sub - Thailand_GLOBAL COMPS.xls Chart 1_GLOBAL COMPS (022701)" xfId="2208" xr:uid="{00000000-0005-0000-0000-00009D080000}"/>
    <cellStyle name="—_Sub - Thailand_GLOBAL COMPS.xls Chart 1_GLOBAL COMPS (022701)_042304 publishers valuation comps" xfId="2209" xr:uid="{00000000-0005-0000-0000-00009E080000}"/>
    <cellStyle name="—_Sub - Thailand_GLOBAL COMPS.xls Chart 1_GLOBAL COMPS (022701)_GLOBAL COMPS (new) " xfId="2210" xr:uid="{00000000-0005-0000-0000-00009F080000}"/>
    <cellStyle name="—_Sub - Thailand_GLOBAL COMPS.xls Chart 1_GLOBAL COMPS (new)" xfId="2211" xr:uid="{00000000-0005-0000-0000-0000A0080000}"/>
    <cellStyle name="—_Sub - Thailand_GLOBAL COMPS.xls Chart 1_GLOBAL COMPS (new) " xfId="2212" xr:uid="{00000000-0005-0000-0000-0000A1080000}"/>
    <cellStyle name="—_Sub - Thailand_GLOBAL COMPS.xls Chart 1_GLOBAL COMPS (new)_042304 publishers valuation comps" xfId="2216" xr:uid="{00000000-0005-0000-0000-0000A5080000}"/>
    <cellStyle name="—_Sub - Thailand_GLOBAL COMPS.xls Chart 1_GLOBAL COMPS (new)_GLOBAL COMPS (new) " xfId="2217" xr:uid="{00000000-0005-0000-0000-0000A6080000}"/>
    <cellStyle name="—_Sub - Thailand_GLOBAL COMPS.xls Chart 1_GLOBAL COMPS (new).xls Chart 1" xfId="2213" xr:uid="{00000000-0005-0000-0000-0000A2080000}"/>
    <cellStyle name="—_Sub - Thailand_GLOBAL COMPS.xls Chart 1_GLOBAL COMPS (new).xls Chart 1_042304 publishers valuation comps" xfId="2214" xr:uid="{00000000-0005-0000-0000-0000A3080000}"/>
    <cellStyle name="—_Sub - Thailand_GLOBAL COMPS.xls Chart 1_GLOBAL COMPS (new).xls Chart 1_GLOBAL COMPS (new) " xfId="2215" xr:uid="{00000000-0005-0000-0000-0000A4080000}"/>
    <cellStyle name="—_Sub - Thailand_GLOBAL COMPS.xls Chart 1_Sector2001 - Charts" xfId="2218" xr:uid="{00000000-0005-0000-0000-0000A7080000}"/>
    <cellStyle name="—_Sub - Thailand_GLOBAL COMPS.xls Chart 1_Sector2001 - Charts_042304 publishers valuation comps" xfId="2219" xr:uid="{00000000-0005-0000-0000-0000A8080000}"/>
    <cellStyle name="—_Sub - Thailand_GLOBAL COMPS.xls Chart 1_Sector2001 - Charts_GLOBAL COMPS (new) " xfId="2220" xr:uid="{00000000-0005-0000-0000-0000A9080000}"/>
    <cellStyle name="—_Sub - Thailand_Sector2001 - Charts" xfId="2221" xr:uid="{00000000-0005-0000-0000-0000AA080000}"/>
    <cellStyle name="—_Sub - Thailand_Sector2001 - Charts_042304 publishers valuation comps" xfId="2222" xr:uid="{00000000-0005-0000-0000-0000AB080000}"/>
    <cellStyle name="—_Sub - Thailand_Sector2001 - Charts_GLOBAL COMPS (new) " xfId="2223" xr:uid="{00000000-0005-0000-0000-0000AC080000}"/>
    <cellStyle name="—_Supply Demand" xfId="2242" xr:uid="{00000000-0005-0000-0000-0000BF080000}"/>
    <cellStyle name="—_Supply Demand_042304 publishers valuation comps" xfId="2243" xr:uid="{00000000-0005-0000-0000-0000C0080000}"/>
    <cellStyle name="—_Supply Demand_042304 publishers valuation comps_DCF Core Multiple Upside Do (2)" xfId="2244" xr:uid="{00000000-0005-0000-0000-0000C1080000}"/>
    <cellStyle name="—_Supply Demand_042304 publishers valuation comps_DCF Core Multiple Upside Do (2)_1" xfId="2245" xr:uid="{00000000-0005-0000-0000-0000C2080000}"/>
    <cellStyle name="—_Supply Demand_DCF Core Multiple Upside Do (2)" xfId="2246" xr:uid="{00000000-0005-0000-0000-0000C3080000}"/>
    <cellStyle name="—_Supply Demand_DCF Core Multiple Upside Do (2)_1" xfId="2247" xr:uid="{00000000-0005-0000-0000-0000C4080000}"/>
    <cellStyle name="—_Supply Demand_GLOBAL COMPS (new) " xfId="2248" xr:uid="{00000000-0005-0000-0000-0000C5080000}"/>
    <cellStyle name="—_Supply Demand_GLOBAL COMPS (new) _DCF Core Multiple Upside Do (2)" xfId="2249" xr:uid="{00000000-0005-0000-0000-0000C6080000}"/>
    <cellStyle name="—_Supply Demand_GLOBAL COMPS (new) _DCF Core Multiple Upside Do (2)_1" xfId="2250" xr:uid="{00000000-0005-0000-0000-0000C7080000}"/>
    <cellStyle name="—_Telecom quarterly_final" xfId="2343" xr:uid="{00000000-0005-0000-0000-000024090000}"/>
    <cellStyle name="—_Telecom quarterly_final_NHN model_Published" xfId="2344" xr:uid="{00000000-0005-0000-0000-000025090000}"/>
    <cellStyle name=",000" xfId="81" xr:uid="{00000000-0005-0000-0000-00004E000000}"/>
    <cellStyle name="??_RESULTS" xfId="83" xr:uid="{00000000-0005-0000-0000-000050000000}"/>
    <cellStyle name="?????_VERA" xfId="82" xr:uid="{00000000-0005-0000-0000-00004F000000}"/>
    <cellStyle name="’Ê‰Ý [0.00]_!!!GO" xfId="2348" xr:uid="{00000000-0005-0000-0000-000029090000}"/>
    <cellStyle name="’Ê‰Ý_!!!GO" xfId="2349" xr:uid="{00000000-0005-0000-0000-00002A090000}"/>
    <cellStyle name="&quot;W&quot;#,##0" xfId="11" xr:uid="{00000000-0005-0000-0000-000008000000}"/>
    <cellStyle name="(1,000)" xfId="75" xr:uid="{00000000-0005-0000-0000-000048000000}"/>
    <cellStyle name="(1,000)x" xfId="76" xr:uid="{00000000-0005-0000-0000-000049000000}"/>
    <cellStyle name="(Heading)" xfId="77" xr:uid="{00000000-0005-0000-0000-00004A000000}"/>
    <cellStyle name="(Lefting)" xfId="78" xr:uid="{00000000-0005-0000-0000-00004B000000}"/>
    <cellStyle name="@NOW" xfId="84" xr:uid="{00000000-0005-0000-0000-000051000000}"/>
    <cellStyle name="******************************************" xfId="79" xr:uid="{00000000-0005-0000-0000-00004C000000}"/>
    <cellStyle name="****************************************** 2" xfId="80" xr:uid="{00000000-0005-0000-0000-00004D000000}"/>
    <cellStyle name="%" xfId="33" xr:uid="{00000000-0005-0000-0000-00001E000000}"/>
    <cellStyle name="% 10" xfId="34" xr:uid="{00000000-0005-0000-0000-00001F000000}"/>
    <cellStyle name="% 2" xfId="35" xr:uid="{00000000-0005-0000-0000-000020000000}"/>
    <cellStyle name="% 2 2" xfId="36" xr:uid="{00000000-0005-0000-0000-000021000000}"/>
    <cellStyle name="% 2 3" xfId="37" xr:uid="{00000000-0005-0000-0000-000022000000}"/>
    <cellStyle name="% 3" xfId="38" xr:uid="{00000000-0005-0000-0000-000023000000}"/>
    <cellStyle name="% 3 2" xfId="39" xr:uid="{00000000-0005-0000-0000-000024000000}"/>
    <cellStyle name="% 4" xfId="40" xr:uid="{00000000-0005-0000-0000-000025000000}"/>
    <cellStyle name="% 4 2" xfId="41" xr:uid="{00000000-0005-0000-0000-000026000000}"/>
    <cellStyle name="%_2008-09-25  Henning Lycke  Höstkampanjer Outbound1" xfId="42" xr:uid="{00000000-0005-0000-0000-000027000000}"/>
    <cellStyle name="%_2008-10-21  Vårkampanjer" xfId="43" xr:uid="{00000000-0005-0000-0000-000028000000}"/>
    <cellStyle name="%_2008-10-21, Vårkampanjer" xfId="44" xr:uid="{00000000-0005-0000-0000-000029000000}"/>
    <cellStyle name="%_Cable P2 2010 v2" xfId="45" xr:uid="{00000000-0005-0000-0000-00002A000000}"/>
    <cellStyle name="%_CD Boxer P3 BU till Thomas F" xfId="46" xr:uid="{00000000-0005-0000-0000-00002B000000}"/>
    <cellStyle name="%_Data" xfId="47" xr:uid="{00000000-0005-0000-0000-00002C000000}"/>
    <cellStyle name="%_DCF Core Multiple Upside Do (2)" xfId="48" xr:uid="{00000000-0005-0000-0000-00002D000000}"/>
    <cellStyle name="%_DCF Core Multiple Upside Downsi" xfId="49" xr:uid="{00000000-0005-0000-0000-00002E000000}"/>
    <cellStyle name="%_Distribution 2010" xfId="50" xr:uid="{00000000-0005-0000-0000-00002F000000}"/>
    <cellStyle name="%_Distribution 2010 P1" xfId="51" xr:uid="{00000000-0005-0000-0000-000030000000}"/>
    <cellStyle name="%_East Europe 080930" xfId="52" xr:uid="{00000000-0005-0000-0000-000031000000}"/>
    <cellStyle name="%_Europe" xfId="53" xr:uid="{00000000-0005-0000-0000-000032000000}"/>
    <cellStyle name="%_F2F Feb" xfId="54" xr:uid="{00000000-0005-0000-0000-000033000000}"/>
    <cellStyle name="%_Felix DISTRIBUTION 2" xfId="55" xr:uid="{00000000-0005-0000-0000-000034000000}"/>
    <cellStyle name="%_Felix DISTRIBUTION 2 2" xfId="56" xr:uid="{00000000-0005-0000-0000-000035000000}"/>
    <cellStyle name="%_Kabel Invoicing 2010" xfId="57" xr:uid="{00000000-0005-0000-0000-000036000000}"/>
    <cellStyle name="%_Kabel Invoicing 2010 2" xfId="58" xr:uid="{00000000-0005-0000-0000-000037000000}"/>
    <cellStyle name="%_Kampanjer IPTV Stadsnät P111" xfId="59" xr:uid="{00000000-0005-0000-0000-000038000000}"/>
    <cellStyle name="%_Kopia av East Europe 080930-sista" xfId="60" xr:uid="{00000000-0005-0000-0000-000039000000}"/>
    <cellStyle name="%_Market 2005 to 2008" xfId="61" xr:uid="{00000000-0005-0000-0000-00003A000000}"/>
    <cellStyle name="%_Marknadsestimat - 080825" xfId="62" xr:uid="{00000000-0005-0000-0000-00003B000000}"/>
    <cellStyle name="%_MARKNADSESTIMAT 30mar" xfId="63" xr:uid="{00000000-0005-0000-0000-00003C000000}"/>
    <cellStyle name="%_Model" xfId="64" xr:uid="{00000000-0005-0000-0000-00003D000000}"/>
    <cellStyle name="%_Multiples" xfId="65" xr:uid="{00000000-0005-0000-0000-00003E000000}"/>
    <cellStyle name="%_P0 - VOD PL 2011 v4 21Feb2011" xfId="66" xr:uid="{00000000-0005-0000-0000-00003F000000}"/>
    <cellStyle name="%_P0 - VOD PL 2011 v4 21Feb2011_Book5 VIAPLAY SW" xfId="67" xr:uid="{00000000-0005-0000-0000-000040000000}"/>
    <cellStyle name="%_P0 - VOD PL 2011 v4 21Feb2011_Nordic Monthly Controller Submission Pay DK June" xfId="68" xr:uid="{00000000-0005-0000-0000-000041000000}"/>
    <cellStyle name="%_Sheet1" xfId="69" xr:uid="{00000000-0005-0000-0000-000042000000}"/>
    <cellStyle name="%_SR09 Viasat Lithuania approved" xfId="70" xr:uid="{00000000-0005-0000-0000-000043000000}"/>
    <cellStyle name="%_Summary Pay TV February Operator Breakdown" xfId="71" xr:uid="{00000000-0005-0000-0000-000044000000}"/>
    <cellStyle name="%_Xl0000007" xfId="72" xr:uid="{00000000-0005-0000-0000-000045000000}"/>
    <cellStyle name="%_Xl0000008" xfId="73" xr:uid="{00000000-0005-0000-0000-000046000000}"/>
    <cellStyle name="%_YELL model working4" xfId="74" xr:uid="{00000000-0005-0000-0000-000047000000}"/>
    <cellStyle name="‰p•¶" xfId="2355" xr:uid="{00000000-0005-0000-0000-000030090000}"/>
    <cellStyle name="•W_!!!GO" xfId="2354" xr:uid="{00000000-0005-0000-0000-00002F090000}"/>
    <cellStyle name="^February 1992" xfId="85" xr:uid="{00000000-0005-0000-0000-000052000000}"/>
    <cellStyle name="=C:\WINNT\SYSTEM32\COMMAND.COM" xfId="2353" xr:uid="{00000000-0005-0000-0000-00002E090000}"/>
    <cellStyle name="$" xfId="12" xr:uid="{00000000-0005-0000-0000-000009000000}"/>
    <cellStyle name="$_Celtel Summary Numbers - Aug 2004" xfId="16" xr:uid="{00000000-0005-0000-0000-00000D000000}"/>
    <cellStyle name="$_Core channel" xfId="17" xr:uid="{00000000-0005-0000-0000-00000E000000}"/>
    <cellStyle name="$_db진흥" xfId="18" xr:uid="{00000000-0005-0000-0000-00000F000000}"/>
    <cellStyle name="$_dcf" xfId="19" xr:uid="{00000000-0005-0000-0000-000010000000}"/>
    <cellStyle name="$_P&amp;L" xfId="20" xr:uid="{00000000-0005-0000-0000-000011000000}"/>
    <cellStyle name="$_PCP" xfId="21" xr:uid="{00000000-0005-0000-0000-000012000000}"/>
    <cellStyle name="$_견적2" xfId="22" xr:uid="{00000000-0005-0000-0000-000013000000}"/>
    <cellStyle name="$_기아" xfId="23" xr:uid="{00000000-0005-0000-0000-000014000000}"/>
    <cellStyle name="$.0" xfId="13" xr:uid="{00000000-0005-0000-0000-00000A000000}"/>
    <cellStyle name="$.00" xfId="14" xr:uid="{00000000-0005-0000-0000-00000B000000}"/>
    <cellStyle name="$.000" xfId="15" xr:uid="{00000000-0005-0000-0000-00000C000000}"/>
    <cellStyle name="$0.0" xfId="24" xr:uid="{00000000-0005-0000-0000-000015000000}"/>
    <cellStyle name="$0.00" xfId="25" xr:uid="{00000000-0005-0000-0000-000016000000}"/>
    <cellStyle name="$0.000" xfId="26" xr:uid="{00000000-0005-0000-0000-000017000000}"/>
    <cellStyle name="$3places" xfId="27" xr:uid="{00000000-0005-0000-0000-000018000000}"/>
    <cellStyle name="$m" xfId="28" xr:uid="{00000000-0005-0000-0000-000019000000}"/>
    <cellStyle name="$q" xfId="29" xr:uid="{00000000-0005-0000-0000-00001A000000}"/>
    <cellStyle name="$q*" xfId="30" xr:uid="{00000000-0005-0000-0000-00001B000000}"/>
    <cellStyle name="$qA" xfId="31" xr:uid="{00000000-0005-0000-0000-00001C000000}"/>
    <cellStyle name="$qRange" xfId="32" xr:uid="{00000000-0005-0000-0000-00001D000000}"/>
    <cellStyle name="£ BP" xfId="2350" xr:uid="{00000000-0005-0000-0000-00002B090000}"/>
    <cellStyle name="£3places" xfId="2351" xr:uid="{00000000-0005-0000-0000-00002C090000}"/>
    <cellStyle name="¥ JY" xfId="2352" xr:uid="{00000000-0005-0000-0000-00002D090000}"/>
    <cellStyle name="0" xfId="2356" xr:uid="{00000000-0005-0000-0000-000031090000}"/>
    <cellStyle name="0_CETV WORKING v.1.2" xfId="2364" xr:uid="{00000000-0005-0000-0000-000039090000}"/>
    <cellStyle name="0_CME WORKING v.2.0" xfId="2365" xr:uid="{00000000-0005-0000-0000-00003A090000}"/>
    <cellStyle name="0_consensus pre" xfId="2366" xr:uid="{00000000-0005-0000-0000-00003B090000}"/>
    <cellStyle name="0_Czech Rep" xfId="2367" xr:uid="{00000000-0005-0000-0000-00003C090000}"/>
    <cellStyle name="0_MTG post-09Q4" xfId="2368" xr:uid="{00000000-0005-0000-0000-00003D090000}"/>
    <cellStyle name="0_Pro7Sat1-Model v.3.2" xfId="2369" xr:uid="{00000000-0005-0000-0000-00003E090000}"/>
    <cellStyle name="0_Sel European Countries TV AdR" xfId="2370" xr:uid="{00000000-0005-0000-0000-00003F090000}"/>
    <cellStyle name="0_Summary" xfId="2371" xr:uid="{00000000-0005-0000-0000-000040090000}"/>
    <cellStyle name="0.0" xfId="2358" xr:uid="{00000000-0005-0000-0000-000033090000}"/>
    <cellStyle name="0.0%" xfId="2359" xr:uid="{00000000-0005-0000-0000-000034090000}"/>
    <cellStyle name="0.00" xfId="2360" xr:uid="{00000000-0005-0000-0000-000035090000}"/>
    <cellStyle name="0.00;(0.00)" xfId="2362" xr:uid="{00000000-0005-0000-0000-000037090000}"/>
    <cellStyle name="0.00%" xfId="2361" xr:uid="{00000000-0005-0000-0000-000036090000}"/>
    <cellStyle name="0.000" xfId="2363" xr:uid="{00000000-0005-0000-0000-000038090000}"/>
    <cellStyle name="0%" xfId="2357" xr:uid="{00000000-0005-0000-0000-000032090000}"/>
    <cellStyle name="000" xfId="2372" xr:uid="{00000000-0005-0000-0000-000041090000}"/>
    <cellStyle name="000 PN" xfId="2373" xr:uid="{00000000-0005-0000-0000-000042090000}"/>
    <cellStyle name="1 Decimal" xfId="2374" xr:uid="{00000000-0005-0000-0000-000043090000}"/>
    <cellStyle name="1,000" xfId="2375" xr:uid="{00000000-0005-0000-0000-000044090000}"/>
    <cellStyle name="1,000x" xfId="2376" xr:uid="{00000000-0005-0000-0000-000045090000}"/>
    <cellStyle name="1,comma" xfId="2377" xr:uid="{00000000-0005-0000-0000-000046090000}"/>
    <cellStyle name="1000-sep (2 dec) 2" xfId="2378" xr:uid="{00000000-0005-0000-0000-000047090000}"/>
    <cellStyle name="1000-sep (2 dec) 2 2" xfId="2379" xr:uid="{00000000-0005-0000-0000-000048090000}"/>
    <cellStyle name="1desimal" xfId="2380" xr:uid="{00000000-0005-0000-0000-000049090000}"/>
    <cellStyle name="2 decimal" xfId="2381" xr:uid="{00000000-0005-0000-0000-00004A090000}"/>
    <cellStyle name="2 Decimals" xfId="2382" xr:uid="{00000000-0005-0000-0000-00004B090000}"/>
    <cellStyle name="20 % - Dekorfärg1" xfId="2383" xr:uid="{00000000-0005-0000-0000-00004C090000}"/>
    <cellStyle name="20 % - Dekorfärg2" xfId="2384" xr:uid="{00000000-0005-0000-0000-00004D090000}"/>
    <cellStyle name="20 % - Dekorfärg3" xfId="2385" xr:uid="{00000000-0005-0000-0000-00004E090000}"/>
    <cellStyle name="20 % - Dekorfärg4" xfId="2386" xr:uid="{00000000-0005-0000-0000-00004F090000}"/>
    <cellStyle name="20 % - Dekorfärg5" xfId="2387" xr:uid="{00000000-0005-0000-0000-000050090000}"/>
    <cellStyle name="20 % - Dekorfärg6" xfId="2388" xr:uid="{00000000-0005-0000-0000-000051090000}"/>
    <cellStyle name="20 % - Markeringsfarve1" xfId="2389" xr:uid="{00000000-0005-0000-0000-000052090000}"/>
    <cellStyle name="20 % - Markeringsfarve2" xfId="2390" xr:uid="{00000000-0005-0000-0000-000053090000}"/>
    <cellStyle name="20 % - Markeringsfarve3" xfId="2391" xr:uid="{00000000-0005-0000-0000-000054090000}"/>
    <cellStyle name="20 % - Markeringsfarve4" xfId="2392" xr:uid="{00000000-0005-0000-0000-000055090000}"/>
    <cellStyle name="20 % - Markeringsfarve5" xfId="2393" xr:uid="{00000000-0005-0000-0000-000056090000}"/>
    <cellStyle name="20 % - Markeringsfarve6" xfId="2394" xr:uid="{00000000-0005-0000-0000-000057090000}"/>
    <cellStyle name="20 % – Zvýraznění1" xfId="2395" xr:uid="{00000000-0005-0000-0000-000058090000}"/>
    <cellStyle name="20 % – Zvýraznění2" xfId="2396" xr:uid="{00000000-0005-0000-0000-000059090000}"/>
    <cellStyle name="20 % – Zvýraznění3" xfId="2397" xr:uid="{00000000-0005-0000-0000-00005A090000}"/>
    <cellStyle name="20 % – Zvýraznění4" xfId="2398" xr:uid="{00000000-0005-0000-0000-00005B090000}"/>
    <cellStyle name="20 % – Zvýraznění5" xfId="2399" xr:uid="{00000000-0005-0000-0000-00005C090000}"/>
    <cellStyle name="20 % – Zvýraznění6" xfId="2400" xr:uid="{00000000-0005-0000-0000-00005D090000}"/>
    <cellStyle name="20% - Accent1 2" xfId="2401" xr:uid="{00000000-0005-0000-0000-00005E090000}"/>
    <cellStyle name="20% - Accent1 3" xfId="2402" xr:uid="{00000000-0005-0000-0000-00005F090000}"/>
    <cellStyle name="20% - Accent2 2" xfId="2403" xr:uid="{00000000-0005-0000-0000-000060090000}"/>
    <cellStyle name="20% - Accent2 3" xfId="2404" xr:uid="{00000000-0005-0000-0000-000061090000}"/>
    <cellStyle name="20% - Accent3 2" xfId="2405" xr:uid="{00000000-0005-0000-0000-000062090000}"/>
    <cellStyle name="20% - Accent3 3" xfId="2406" xr:uid="{00000000-0005-0000-0000-000063090000}"/>
    <cellStyle name="20% - Accent4 2" xfId="2407" xr:uid="{00000000-0005-0000-0000-000064090000}"/>
    <cellStyle name="20% - Accent4 3" xfId="2408" xr:uid="{00000000-0005-0000-0000-000065090000}"/>
    <cellStyle name="20% - Accent5 2" xfId="2409" xr:uid="{00000000-0005-0000-0000-000066090000}"/>
    <cellStyle name="20% - Accent5 3" xfId="2410" xr:uid="{00000000-0005-0000-0000-000067090000}"/>
    <cellStyle name="20% - Accent6 2" xfId="2411" xr:uid="{00000000-0005-0000-0000-000068090000}"/>
    <cellStyle name="20% - Accent6 3" xfId="2412" xr:uid="{00000000-0005-0000-0000-000069090000}"/>
    <cellStyle name="20% - Dekorfärg1" xfId="2413" xr:uid="{00000000-0005-0000-0000-00006A090000}"/>
    <cellStyle name="20% - Dekorfärg2" xfId="2414" xr:uid="{00000000-0005-0000-0000-00006B090000}"/>
    <cellStyle name="20% - Dekorfärg3" xfId="2415" xr:uid="{00000000-0005-0000-0000-00006C090000}"/>
    <cellStyle name="20% - Dekorfärg4" xfId="2416" xr:uid="{00000000-0005-0000-0000-00006D090000}"/>
    <cellStyle name="20% - Dekorfärg5" xfId="2417" xr:uid="{00000000-0005-0000-0000-00006E090000}"/>
    <cellStyle name="20% - Dekorfärg6" xfId="2418" xr:uid="{00000000-0005-0000-0000-00006F090000}"/>
    <cellStyle name="20% - uthevingsfarge 1" xfId="2419" xr:uid="{00000000-0005-0000-0000-000070090000}"/>
    <cellStyle name="20% - uthevingsfarge 2" xfId="2420" xr:uid="{00000000-0005-0000-0000-000071090000}"/>
    <cellStyle name="20% - uthevingsfarge 3" xfId="2421" xr:uid="{00000000-0005-0000-0000-000072090000}"/>
    <cellStyle name="20% - uthevingsfarge 4" xfId="2422" xr:uid="{00000000-0005-0000-0000-000073090000}"/>
    <cellStyle name="20% - uthevingsfarge 5" xfId="2423" xr:uid="{00000000-0005-0000-0000-000074090000}"/>
    <cellStyle name="20% - uthevingsfarge 6" xfId="2424" xr:uid="{00000000-0005-0000-0000-000075090000}"/>
    <cellStyle name="20% - Акцент1" xfId="2425" xr:uid="{00000000-0005-0000-0000-000076090000}"/>
    <cellStyle name="20% - Акцент2" xfId="2426" xr:uid="{00000000-0005-0000-0000-000077090000}"/>
    <cellStyle name="20% - Акцент3" xfId="2427" xr:uid="{00000000-0005-0000-0000-000078090000}"/>
    <cellStyle name="20% - Акцент4" xfId="2428" xr:uid="{00000000-0005-0000-0000-000079090000}"/>
    <cellStyle name="20% - Акцент5" xfId="2429" xr:uid="{00000000-0005-0000-0000-00007A090000}"/>
    <cellStyle name="20% - Акцент6" xfId="2430" xr:uid="{00000000-0005-0000-0000-00007B090000}"/>
    <cellStyle name="3 Decimals" xfId="2431" xr:uid="{00000000-0005-0000-0000-00007C090000}"/>
    <cellStyle name="40 % - Dekorfärg1" xfId="2432" xr:uid="{00000000-0005-0000-0000-00007D090000}"/>
    <cellStyle name="40 % - Dekorfärg2" xfId="2433" xr:uid="{00000000-0005-0000-0000-00007E090000}"/>
    <cellStyle name="40 % - Dekorfärg3" xfId="2434" xr:uid="{00000000-0005-0000-0000-00007F090000}"/>
    <cellStyle name="40 % - Dekorfärg4" xfId="2435" xr:uid="{00000000-0005-0000-0000-000080090000}"/>
    <cellStyle name="40 % - Dekorfärg5" xfId="2436" xr:uid="{00000000-0005-0000-0000-000081090000}"/>
    <cellStyle name="40 % - Dekorfärg6" xfId="2437" xr:uid="{00000000-0005-0000-0000-000082090000}"/>
    <cellStyle name="40 % - Markeringsfarve1" xfId="2438" xr:uid="{00000000-0005-0000-0000-000083090000}"/>
    <cellStyle name="40 % - Markeringsfarve2" xfId="2439" xr:uid="{00000000-0005-0000-0000-000084090000}"/>
    <cellStyle name="40 % - Markeringsfarve3" xfId="2440" xr:uid="{00000000-0005-0000-0000-000085090000}"/>
    <cellStyle name="40 % - Markeringsfarve4" xfId="2441" xr:uid="{00000000-0005-0000-0000-000086090000}"/>
    <cellStyle name="40 % - Markeringsfarve5" xfId="2442" xr:uid="{00000000-0005-0000-0000-000087090000}"/>
    <cellStyle name="40 % - Markeringsfarve6" xfId="2443" xr:uid="{00000000-0005-0000-0000-000088090000}"/>
    <cellStyle name="40 % – Zvýraznění1" xfId="2444" xr:uid="{00000000-0005-0000-0000-000089090000}"/>
    <cellStyle name="40 % – Zvýraznění2" xfId="2445" xr:uid="{00000000-0005-0000-0000-00008A090000}"/>
    <cellStyle name="40 % – Zvýraznění3" xfId="2446" xr:uid="{00000000-0005-0000-0000-00008B090000}"/>
    <cellStyle name="40 % – Zvýraznění4" xfId="2447" xr:uid="{00000000-0005-0000-0000-00008C090000}"/>
    <cellStyle name="40 % – Zvýraznění5" xfId="2448" xr:uid="{00000000-0005-0000-0000-00008D090000}"/>
    <cellStyle name="40 % – Zvýraznění6" xfId="2449" xr:uid="{00000000-0005-0000-0000-00008E090000}"/>
    <cellStyle name="40% - Accent1 2" xfId="2450" xr:uid="{00000000-0005-0000-0000-00008F090000}"/>
    <cellStyle name="40% - Accent1 3" xfId="2451" xr:uid="{00000000-0005-0000-0000-000090090000}"/>
    <cellStyle name="40% - Accent2 2" xfId="2452" xr:uid="{00000000-0005-0000-0000-000091090000}"/>
    <cellStyle name="40% - Accent2 3" xfId="2453" xr:uid="{00000000-0005-0000-0000-000092090000}"/>
    <cellStyle name="40% - Accent3 2" xfId="2454" xr:uid="{00000000-0005-0000-0000-000093090000}"/>
    <cellStyle name="40% - Accent3 3" xfId="2455" xr:uid="{00000000-0005-0000-0000-000094090000}"/>
    <cellStyle name="40% - Accent4 2" xfId="2456" xr:uid="{00000000-0005-0000-0000-000095090000}"/>
    <cellStyle name="40% - Accent4 3" xfId="2457" xr:uid="{00000000-0005-0000-0000-000096090000}"/>
    <cellStyle name="40% - Accent5 2" xfId="2458" xr:uid="{00000000-0005-0000-0000-000097090000}"/>
    <cellStyle name="40% - Accent5 3" xfId="2459" xr:uid="{00000000-0005-0000-0000-000098090000}"/>
    <cellStyle name="40% - Accent6 2" xfId="2460" xr:uid="{00000000-0005-0000-0000-000099090000}"/>
    <cellStyle name="40% - Accent6 3" xfId="2461" xr:uid="{00000000-0005-0000-0000-00009A090000}"/>
    <cellStyle name="40% - Dekorfärg1" xfId="2462" xr:uid="{00000000-0005-0000-0000-00009B090000}"/>
    <cellStyle name="40% - Dekorfärg2" xfId="2463" xr:uid="{00000000-0005-0000-0000-00009C090000}"/>
    <cellStyle name="40% - Dekorfärg3" xfId="2464" xr:uid="{00000000-0005-0000-0000-00009D090000}"/>
    <cellStyle name="40% - Dekorfärg4" xfId="2465" xr:uid="{00000000-0005-0000-0000-00009E090000}"/>
    <cellStyle name="40% - Dekorfärg5" xfId="2466" xr:uid="{00000000-0005-0000-0000-00009F090000}"/>
    <cellStyle name="40% - Dekorfärg6" xfId="2467" xr:uid="{00000000-0005-0000-0000-0000A0090000}"/>
    <cellStyle name="40% - uthevingsfarge 1" xfId="2468" xr:uid="{00000000-0005-0000-0000-0000A1090000}"/>
    <cellStyle name="40% - uthevingsfarge 2" xfId="2469" xr:uid="{00000000-0005-0000-0000-0000A2090000}"/>
    <cellStyle name="40% - uthevingsfarge 3" xfId="2470" xr:uid="{00000000-0005-0000-0000-0000A3090000}"/>
    <cellStyle name="40% - uthevingsfarge 4" xfId="2471" xr:uid="{00000000-0005-0000-0000-0000A4090000}"/>
    <cellStyle name="40% - uthevingsfarge 5" xfId="2472" xr:uid="{00000000-0005-0000-0000-0000A5090000}"/>
    <cellStyle name="40% - uthevingsfarge 6" xfId="2473" xr:uid="{00000000-0005-0000-0000-0000A6090000}"/>
    <cellStyle name="40% - Акцент1" xfId="2474" xr:uid="{00000000-0005-0000-0000-0000A7090000}"/>
    <cellStyle name="40% - Акцент2" xfId="2475" xr:uid="{00000000-0005-0000-0000-0000A8090000}"/>
    <cellStyle name="40% - Акцент3" xfId="2476" xr:uid="{00000000-0005-0000-0000-0000A9090000}"/>
    <cellStyle name="40% - Акцент4" xfId="2477" xr:uid="{00000000-0005-0000-0000-0000AA090000}"/>
    <cellStyle name="40% - Акцент5" xfId="2478" xr:uid="{00000000-0005-0000-0000-0000AB090000}"/>
    <cellStyle name="40% - Акцент6" xfId="2479" xr:uid="{00000000-0005-0000-0000-0000AC090000}"/>
    <cellStyle name="60 % - Dekorfärg1" xfId="2480" xr:uid="{00000000-0005-0000-0000-0000AD090000}"/>
    <cellStyle name="60 % - Dekorfärg2" xfId="2481" xr:uid="{00000000-0005-0000-0000-0000AE090000}"/>
    <cellStyle name="60 % - Dekorfärg3" xfId="2482" xr:uid="{00000000-0005-0000-0000-0000AF090000}"/>
    <cellStyle name="60 % - Dekorfärg4" xfId="2483" xr:uid="{00000000-0005-0000-0000-0000B0090000}"/>
    <cellStyle name="60 % - Dekorfärg5" xfId="2484" xr:uid="{00000000-0005-0000-0000-0000B1090000}"/>
    <cellStyle name="60 % - Dekorfärg6" xfId="2485" xr:uid="{00000000-0005-0000-0000-0000B2090000}"/>
    <cellStyle name="60 % - Markeringsfarve1" xfId="2486" xr:uid="{00000000-0005-0000-0000-0000B3090000}"/>
    <cellStyle name="60 % - Markeringsfarve2" xfId="2487" xr:uid="{00000000-0005-0000-0000-0000B4090000}"/>
    <cellStyle name="60 % - Markeringsfarve3" xfId="2488" xr:uid="{00000000-0005-0000-0000-0000B5090000}"/>
    <cellStyle name="60 % - Markeringsfarve4" xfId="2489" xr:uid="{00000000-0005-0000-0000-0000B6090000}"/>
    <cellStyle name="60 % - Markeringsfarve5" xfId="2490" xr:uid="{00000000-0005-0000-0000-0000B7090000}"/>
    <cellStyle name="60 % - Markeringsfarve6" xfId="2491" xr:uid="{00000000-0005-0000-0000-0000B8090000}"/>
    <cellStyle name="60 % – Zvýraznění1" xfId="2492" xr:uid="{00000000-0005-0000-0000-0000B9090000}"/>
    <cellStyle name="60 % – Zvýraznění2" xfId="2493" xr:uid="{00000000-0005-0000-0000-0000BA090000}"/>
    <cellStyle name="60 % – Zvýraznění3" xfId="2494" xr:uid="{00000000-0005-0000-0000-0000BB090000}"/>
    <cellStyle name="60 % – Zvýraznění4" xfId="2495" xr:uid="{00000000-0005-0000-0000-0000BC090000}"/>
    <cellStyle name="60 % – Zvýraznění5" xfId="2496" xr:uid="{00000000-0005-0000-0000-0000BD090000}"/>
    <cellStyle name="60 % – Zvýraznění6" xfId="2497" xr:uid="{00000000-0005-0000-0000-0000BE090000}"/>
    <cellStyle name="60% - Accent1 2" xfId="2498" xr:uid="{00000000-0005-0000-0000-0000BF090000}"/>
    <cellStyle name="60% - Accent1 3" xfId="2499" xr:uid="{00000000-0005-0000-0000-0000C0090000}"/>
    <cellStyle name="60% - Accent2 2" xfId="2500" xr:uid="{00000000-0005-0000-0000-0000C1090000}"/>
    <cellStyle name="60% - Accent2 3" xfId="2501" xr:uid="{00000000-0005-0000-0000-0000C2090000}"/>
    <cellStyle name="60% - Accent3 2" xfId="2502" xr:uid="{00000000-0005-0000-0000-0000C3090000}"/>
    <cellStyle name="60% - Accent3 3" xfId="2503" xr:uid="{00000000-0005-0000-0000-0000C4090000}"/>
    <cellStyle name="60% - Accent4 2" xfId="2504" xr:uid="{00000000-0005-0000-0000-0000C5090000}"/>
    <cellStyle name="60% - Accent4 3" xfId="2505" xr:uid="{00000000-0005-0000-0000-0000C6090000}"/>
    <cellStyle name="60% - Accent5 2" xfId="2506" xr:uid="{00000000-0005-0000-0000-0000C7090000}"/>
    <cellStyle name="60% - Accent5 3" xfId="2507" xr:uid="{00000000-0005-0000-0000-0000C8090000}"/>
    <cellStyle name="60% - Accent6 2" xfId="2508" xr:uid="{00000000-0005-0000-0000-0000C9090000}"/>
    <cellStyle name="60% - Accent6 3" xfId="2509" xr:uid="{00000000-0005-0000-0000-0000CA090000}"/>
    <cellStyle name="60% - Dekorfärg1" xfId="2510" xr:uid="{00000000-0005-0000-0000-0000CB090000}"/>
    <cellStyle name="60% - Dekorfärg2" xfId="2511" xr:uid="{00000000-0005-0000-0000-0000CC090000}"/>
    <cellStyle name="60% - Dekorfärg3" xfId="2512" xr:uid="{00000000-0005-0000-0000-0000CD090000}"/>
    <cellStyle name="60% - Dekorfärg4" xfId="2513" xr:uid="{00000000-0005-0000-0000-0000CE090000}"/>
    <cellStyle name="60% - Dekorfärg5" xfId="2514" xr:uid="{00000000-0005-0000-0000-0000CF090000}"/>
    <cellStyle name="60% - Dekorfärg6" xfId="2515" xr:uid="{00000000-0005-0000-0000-0000D0090000}"/>
    <cellStyle name="60% - uthevingsfarge 1" xfId="2516" xr:uid="{00000000-0005-0000-0000-0000D1090000}"/>
    <cellStyle name="60% - uthevingsfarge 2" xfId="2517" xr:uid="{00000000-0005-0000-0000-0000D2090000}"/>
    <cellStyle name="60% - uthevingsfarge 3" xfId="2518" xr:uid="{00000000-0005-0000-0000-0000D3090000}"/>
    <cellStyle name="60% - uthevingsfarge 4" xfId="2519" xr:uid="{00000000-0005-0000-0000-0000D4090000}"/>
    <cellStyle name="60% - uthevingsfarge 5" xfId="2520" xr:uid="{00000000-0005-0000-0000-0000D5090000}"/>
    <cellStyle name="60% - uthevingsfarge 6" xfId="2521" xr:uid="{00000000-0005-0000-0000-0000D6090000}"/>
    <cellStyle name="60% - Акцент1" xfId="2522" xr:uid="{00000000-0005-0000-0000-0000D7090000}"/>
    <cellStyle name="60% - Акцент2" xfId="2523" xr:uid="{00000000-0005-0000-0000-0000D8090000}"/>
    <cellStyle name="60% - Акцент3" xfId="2524" xr:uid="{00000000-0005-0000-0000-0000D9090000}"/>
    <cellStyle name="60% - Акцент4" xfId="2525" xr:uid="{00000000-0005-0000-0000-0000DA090000}"/>
    <cellStyle name="60% - Акцент5" xfId="2526" xr:uid="{00000000-0005-0000-0000-0000DB090000}"/>
    <cellStyle name="60% - Акцент6" xfId="2527" xr:uid="{00000000-0005-0000-0000-0000DC090000}"/>
    <cellStyle name="600 PN" xfId="2528" xr:uid="{00000000-0005-0000-0000-0000DD090000}"/>
    <cellStyle name="700 PN" xfId="2529" xr:uid="{00000000-0005-0000-0000-0000DE090000}"/>
    <cellStyle name="752131" xfId="2530" xr:uid="{00000000-0005-0000-0000-0000DF090000}"/>
    <cellStyle name="7Mini" xfId="2531" xr:uid="{00000000-0005-0000-0000-0000E0090000}"/>
    <cellStyle name="A_Normal Historical" xfId="2534" xr:uid="{00000000-0005-0000-0000-0000E3090000}"/>
    <cellStyle name="A_Normal Historical_Getinge- Deals summary" xfId="2535" xr:uid="{00000000-0005-0000-0000-0000E4090000}"/>
    <cellStyle name="A_SUM_Row Major" xfId="2536" xr:uid="{00000000-0005-0000-0000-0000E5090000}"/>
    <cellStyle name="A_SUM_Row Major 2" xfId="2537" xr:uid="{00000000-0005-0000-0000-0000E6090000}"/>
    <cellStyle name="A_SUM_Row Major 3" xfId="2538" xr:uid="{00000000-0005-0000-0000-0000E7090000}"/>
    <cellStyle name="A$2places" xfId="2532" xr:uid="{00000000-0005-0000-0000-0000E1090000}"/>
    <cellStyle name="A$3places" xfId="2533" xr:uid="{00000000-0005-0000-0000-0000E2090000}"/>
    <cellStyle name="Accent1 2" xfId="2539" xr:uid="{00000000-0005-0000-0000-0000E8090000}"/>
    <cellStyle name="Accent1 3" xfId="2540" xr:uid="{00000000-0005-0000-0000-0000E9090000}"/>
    <cellStyle name="Accent2 2" xfId="2541" xr:uid="{00000000-0005-0000-0000-0000EA090000}"/>
    <cellStyle name="Accent2 3" xfId="2542" xr:uid="{00000000-0005-0000-0000-0000EB090000}"/>
    <cellStyle name="Accent3 2" xfId="2543" xr:uid="{00000000-0005-0000-0000-0000EC090000}"/>
    <cellStyle name="Accent3 3" xfId="2544" xr:uid="{00000000-0005-0000-0000-0000ED090000}"/>
    <cellStyle name="Accent4 2" xfId="2545" xr:uid="{00000000-0005-0000-0000-0000EE090000}"/>
    <cellStyle name="Accent4 3" xfId="2546" xr:uid="{00000000-0005-0000-0000-0000EF090000}"/>
    <cellStyle name="Accent5 2" xfId="2547" xr:uid="{00000000-0005-0000-0000-0000F0090000}"/>
    <cellStyle name="Accent5 3" xfId="2548" xr:uid="{00000000-0005-0000-0000-0000F1090000}"/>
    <cellStyle name="Accent6 2" xfId="2549" xr:uid="{00000000-0005-0000-0000-0000F2090000}"/>
    <cellStyle name="Accent6 3" xfId="2550" xr:uid="{00000000-0005-0000-0000-0000F3090000}"/>
    <cellStyle name="Account" xfId="2551" xr:uid="{00000000-0005-0000-0000-0000F4090000}"/>
    <cellStyle name="Acctg" xfId="2552" xr:uid="{00000000-0005-0000-0000-0000F5090000}"/>
    <cellStyle name="active" xfId="2553" xr:uid="{00000000-0005-0000-0000-0000F6090000}"/>
    <cellStyle name="Actual data" xfId="2554" xr:uid="{00000000-0005-0000-0000-0000F7090000}"/>
    <cellStyle name="Actual year" xfId="2555" xr:uid="{00000000-0005-0000-0000-0000F8090000}"/>
    <cellStyle name="Actuals Cells" xfId="2556" xr:uid="{00000000-0005-0000-0000-0000F9090000}"/>
    <cellStyle name="ActualsNos" xfId="2557" xr:uid="{00000000-0005-0000-0000-0000FA090000}"/>
    <cellStyle name="ActualsTitle" xfId="2558" xr:uid="{00000000-0005-0000-0000-0000FB090000}"/>
    <cellStyle name="Adj L1" xfId="2559" xr:uid="{00000000-0005-0000-0000-0000FC090000}"/>
    <cellStyle name="Adj L2" xfId="2560" xr:uid="{00000000-0005-0000-0000-0000FD090000}"/>
    <cellStyle name="Adj L3" xfId="2561" xr:uid="{00000000-0005-0000-0000-0000FE090000}"/>
    <cellStyle name="Adj Space" xfId="2562" xr:uid="{00000000-0005-0000-0000-0000FF090000}"/>
    <cellStyle name="Admin_Cur0" xfId="2563" xr:uid="{00000000-0005-0000-0000-0000000A0000}"/>
    <cellStyle name="Advarselstekst" xfId="2564" xr:uid="{00000000-0005-0000-0000-0000010A0000}"/>
    <cellStyle name="AeE­ [0]_´eºnC￥" xfId="2565" xr:uid="{00000000-0005-0000-0000-0000020A0000}"/>
    <cellStyle name="AeE­_´eºnC￥" xfId="2566" xr:uid="{00000000-0005-0000-0000-0000030A0000}"/>
    <cellStyle name="AFE" xfId="2567" xr:uid="{00000000-0005-0000-0000-0000040A0000}"/>
    <cellStyle name="AFE 2" xfId="2568" xr:uid="{00000000-0005-0000-0000-0000050A0000}"/>
    <cellStyle name="AFE 3" xfId="2569" xr:uid="{00000000-0005-0000-0000-0000060A0000}"/>
    <cellStyle name="aktier" xfId="2570" xr:uid="{00000000-0005-0000-0000-0000070A0000}"/>
    <cellStyle name="Amount" xfId="2571" xr:uid="{00000000-0005-0000-0000-0000080A0000}"/>
    <cellStyle name="Anteckning" xfId="2572" xr:uid="{00000000-0005-0000-0000-0000090A0000}"/>
    <cellStyle name="Anteckning 2" xfId="2573" xr:uid="{00000000-0005-0000-0000-00000A0A0000}"/>
    <cellStyle name="args.style" xfId="2574" xr:uid="{00000000-0005-0000-0000-00000B0A0000}"/>
    <cellStyle name="args.style 10" xfId="2575" xr:uid="{00000000-0005-0000-0000-00000C0A0000}"/>
    <cellStyle name="args.style 10 2" xfId="2576" xr:uid="{00000000-0005-0000-0000-00000D0A0000}"/>
    <cellStyle name="args.style 10 3" xfId="2577" xr:uid="{00000000-0005-0000-0000-00000E0A0000}"/>
    <cellStyle name="args.style 10 4" xfId="2578" xr:uid="{00000000-0005-0000-0000-00000F0A0000}"/>
    <cellStyle name="args.style 10_1690" xfId="2579" xr:uid="{00000000-0005-0000-0000-0000100A0000}"/>
    <cellStyle name="args.style 100" xfId="2580" xr:uid="{00000000-0005-0000-0000-0000110A0000}"/>
    <cellStyle name="args.style 101" xfId="2581" xr:uid="{00000000-0005-0000-0000-0000120A0000}"/>
    <cellStyle name="args.style 102" xfId="2582" xr:uid="{00000000-0005-0000-0000-0000130A0000}"/>
    <cellStyle name="args.style 103" xfId="2583" xr:uid="{00000000-0005-0000-0000-0000140A0000}"/>
    <cellStyle name="args.style 104" xfId="2584" xr:uid="{00000000-0005-0000-0000-0000150A0000}"/>
    <cellStyle name="args.style 105" xfId="2585" xr:uid="{00000000-0005-0000-0000-0000160A0000}"/>
    <cellStyle name="args.style 106" xfId="2586" xr:uid="{00000000-0005-0000-0000-0000170A0000}"/>
    <cellStyle name="args.style 107" xfId="2587" xr:uid="{00000000-0005-0000-0000-0000180A0000}"/>
    <cellStyle name="args.style 108" xfId="2588" xr:uid="{00000000-0005-0000-0000-0000190A0000}"/>
    <cellStyle name="args.style 109" xfId="2589" xr:uid="{00000000-0005-0000-0000-00001A0A0000}"/>
    <cellStyle name="args.style 11" xfId="2590" xr:uid="{00000000-0005-0000-0000-00001B0A0000}"/>
    <cellStyle name="args.style 11 2" xfId="2591" xr:uid="{00000000-0005-0000-0000-00001C0A0000}"/>
    <cellStyle name="args.style 11 3" xfId="2592" xr:uid="{00000000-0005-0000-0000-00001D0A0000}"/>
    <cellStyle name="args.style 11_2970" xfId="2593" xr:uid="{00000000-0005-0000-0000-00001E0A0000}"/>
    <cellStyle name="args.style 110" xfId="2594" xr:uid="{00000000-0005-0000-0000-00001F0A0000}"/>
    <cellStyle name="args.style 111" xfId="2595" xr:uid="{00000000-0005-0000-0000-0000200A0000}"/>
    <cellStyle name="args.style 112" xfId="2596" xr:uid="{00000000-0005-0000-0000-0000210A0000}"/>
    <cellStyle name="args.style 113" xfId="2597" xr:uid="{00000000-0005-0000-0000-0000220A0000}"/>
    <cellStyle name="args.style 114" xfId="2598" xr:uid="{00000000-0005-0000-0000-0000230A0000}"/>
    <cellStyle name="args.style 115" xfId="2599" xr:uid="{00000000-0005-0000-0000-0000240A0000}"/>
    <cellStyle name="args.style 116" xfId="2600" xr:uid="{00000000-0005-0000-0000-0000250A0000}"/>
    <cellStyle name="args.style 117" xfId="2601" xr:uid="{00000000-0005-0000-0000-0000260A0000}"/>
    <cellStyle name="args.style 117 2" xfId="2602" xr:uid="{00000000-0005-0000-0000-0000270A0000}"/>
    <cellStyle name="args.style 12" xfId="2603" xr:uid="{00000000-0005-0000-0000-0000280A0000}"/>
    <cellStyle name="args.style 12 2" xfId="2604" xr:uid="{00000000-0005-0000-0000-0000290A0000}"/>
    <cellStyle name="args.style 12 3" xfId="2605" xr:uid="{00000000-0005-0000-0000-00002A0A0000}"/>
    <cellStyle name="args.style 12_2970" xfId="2606" xr:uid="{00000000-0005-0000-0000-00002B0A0000}"/>
    <cellStyle name="args.style 13" xfId="2607" xr:uid="{00000000-0005-0000-0000-00002C0A0000}"/>
    <cellStyle name="args.style 13 2" xfId="2608" xr:uid="{00000000-0005-0000-0000-00002D0A0000}"/>
    <cellStyle name="args.style 13_2970" xfId="2609" xr:uid="{00000000-0005-0000-0000-00002E0A0000}"/>
    <cellStyle name="args.style 14" xfId="2610" xr:uid="{00000000-0005-0000-0000-00002F0A0000}"/>
    <cellStyle name="args.style 14 2" xfId="2611" xr:uid="{00000000-0005-0000-0000-0000300A0000}"/>
    <cellStyle name="args.style 14_2970" xfId="2612" xr:uid="{00000000-0005-0000-0000-0000310A0000}"/>
    <cellStyle name="args.style 15" xfId="2613" xr:uid="{00000000-0005-0000-0000-0000320A0000}"/>
    <cellStyle name="args.style 15 2" xfId="2614" xr:uid="{00000000-0005-0000-0000-0000330A0000}"/>
    <cellStyle name="args.style 15_2970" xfId="2615" xr:uid="{00000000-0005-0000-0000-0000340A0000}"/>
    <cellStyle name="args.style 16" xfId="2616" xr:uid="{00000000-0005-0000-0000-0000350A0000}"/>
    <cellStyle name="args.style 16 2" xfId="2617" xr:uid="{00000000-0005-0000-0000-0000360A0000}"/>
    <cellStyle name="args.style 16_2970" xfId="2618" xr:uid="{00000000-0005-0000-0000-0000370A0000}"/>
    <cellStyle name="args.style 17" xfId="2619" xr:uid="{00000000-0005-0000-0000-0000380A0000}"/>
    <cellStyle name="args.style 17 2" xfId="2620" xr:uid="{00000000-0005-0000-0000-0000390A0000}"/>
    <cellStyle name="args.style 17_2970" xfId="2621" xr:uid="{00000000-0005-0000-0000-00003A0A0000}"/>
    <cellStyle name="args.style 18" xfId="2622" xr:uid="{00000000-0005-0000-0000-00003B0A0000}"/>
    <cellStyle name="args.style 18 2" xfId="2623" xr:uid="{00000000-0005-0000-0000-00003C0A0000}"/>
    <cellStyle name="args.style 18_2970" xfId="2624" xr:uid="{00000000-0005-0000-0000-00003D0A0000}"/>
    <cellStyle name="args.style 19" xfId="2625" xr:uid="{00000000-0005-0000-0000-00003E0A0000}"/>
    <cellStyle name="args.style 19 2" xfId="2626" xr:uid="{00000000-0005-0000-0000-00003F0A0000}"/>
    <cellStyle name="args.style 19 3" xfId="2627" xr:uid="{00000000-0005-0000-0000-0000400A0000}"/>
    <cellStyle name="args.style 19_2970" xfId="2628" xr:uid="{00000000-0005-0000-0000-0000410A0000}"/>
    <cellStyle name="args.style 2" xfId="2629" xr:uid="{00000000-0005-0000-0000-0000420A0000}"/>
    <cellStyle name="args.style 2 2" xfId="2630" xr:uid="{00000000-0005-0000-0000-0000430A0000}"/>
    <cellStyle name="args.style 2 2 2" xfId="2631" xr:uid="{00000000-0005-0000-0000-0000440A0000}"/>
    <cellStyle name="args.style 2 2_2970 Nov 2011" xfId="2632" xr:uid="{00000000-0005-0000-0000-0000450A0000}"/>
    <cellStyle name="args.style 2 3" xfId="2633" xr:uid="{00000000-0005-0000-0000-0000460A0000}"/>
    <cellStyle name="args.style 2_1690" xfId="2634" xr:uid="{00000000-0005-0000-0000-0000470A0000}"/>
    <cellStyle name="args.style 20" xfId="2635" xr:uid="{00000000-0005-0000-0000-0000480A0000}"/>
    <cellStyle name="args.style 20 2" xfId="2636" xr:uid="{00000000-0005-0000-0000-0000490A0000}"/>
    <cellStyle name="args.style 20 3" xfId="2637" xr:uid="{00000000-0005-0000-0000-00004A0A0000}"/>
    <cellStyle name="args.style 20_2970" xfId="2638" xr:uid="{00000000-0005-0000-0000-00004B0A0000}"/>
    <cellStyle name="args.style 21" xfId="2639" xr:uid="{00000000-0005-0000-0000-00004C0A0000}"/>
    <cellStyle name="args.style 21 2" xfId="2640" xr:uid="{00000000-0005-0000-0000-00004D0A0000}"/>
    <cellStyle name="args.style 21 3" xfId="2641" xr:uid="{00000000-0005-0000-0000-00004E0A0000}"/>
    <cellStyle name="args.style 21_2970" xfId="2642" xr:uid="{00000000-0005-0000-0000-00004F0A0000}"/>
    <cellStyle name="args.style 22" xfId="2643" xr:uid="{00000000-0005-0000-0000-0000500A0000}"/>
    <cellStyle name="args.style 22 2" xfId="2644" xr:uid="{00000000-0005-0000-0000-0000510A0000}"/>
    <cellStyle name="args.style 22 3" xfId="2645" xr:uid="{00000000-0005-0000-0000-0000520A0000}"/>
    <cellStyle name="args.style 22_2970" xfId="2646" xr:uid="{00000000-0005-0000-0000-0000530A0000}"/>
    <cellStyle name="args.style 23" xfId="2647" xr:uid="{00000000-0005-0000-0000-0000540A0000}"/>
    <cellStyle name="args.style 23 2" xfId="2648" xr:uid="{00000000-0005-0000-0000-0000550A0000}"/>
    <cellStyle name="args.style 23 3" xfId="2649" xr:uid="{00000000-0005-0000-0000-0000560A0000}"/>
    <cellStyle name="args.style 23_2970" xfId="2650" xr:uid="{00000000-0005-0000-0000-0000570A0000}"/>
    <cellStyle name="args.style 24" xfId="2651" xr:uid="{00000000-0005-0000-0000-0000580A0000}"/>
    <cellStyle name="args.style 24 2" xfId="2652" xr:uid="{00000000-0005-0000-0000-0000590A0000}"/>
    <cellStyle name="args.style 24_2970" xfId="2653" xr:uid="{00000000-0005-0000-0000-00005A0A0000}"/>
    <cellStyle name="args.style 25" xfId="2654" xr:uid="{00000000-0005-0000-0000-00005B0A0000}"/>
    <cellStyle name="args.style 25 2" xfId="2655" xr:uid="{00000000-0005-0000-0000-00005C0A0000}"/>
    <cellStyle name="args.style 25_2970" xfId="2656" xr:uid="{00000000-0005-0000-0000-00005D0A0000}"/>
    <cellStyle name="args.style 26" xfId="2657" xr:uid="{00000000-0005-0000-0000-00005E0A0000}"/>
    <cellStyle name="args.style 26 2" xfId="2658" xr:uid="{00000000-0005-0000-0000-00005F0A0000}"/>
    <cellStyle name="args.style 26_2970" xfId="2659" xr:uid="{00000000-0005-0000-0000-0000600A0000}"/>
    <cellStyle name="args.style 27" xfId="2660" xr:uid="{00000000-0005-0000-0000-0000610A0000}"/>
    <cellStyle name="args.style 27 2" xfId="2661" xr:uid="{00000000-0005-0000-0000-0000620A0000}"/>
    <cellStyle name="args.style 27_2970" xfId="2662" xr:uid="{00000000-0005-0000-0000-0000630A0000}"/>
    <cellStyle name="args.style 28" xfId="2663" xr:uid="{00000000-0005-0000-0000-0000640A0000}"/>
    <cellStyle name="args.style 28 2" xfId="2664" xr:uid="{00000000-0005-0000-0000-0000650A0000}"/>
    <cellStyle name="args.style 28_2970" xfId="2665" xr:uid="{00000000-0005-0000-0000-0000660A0000}"/>
    <cellStyle name="args.style 29" xfId="2666" xr:uid="{00000000-0005-0000-0000-0000670A0000}"/>
    <cellStyle name="args.style 29 2" xfId="2667" xr:uid="{00000000-0005-0000-0000-0000680A0000}"/>
    <cellStyle name="args.style 29_2970" xfId="2668" xr:uid="{00000000-0005-0000-0000-0000690A0000}"/>
    <cellStyle name="args.style 3" xfId="2669" xr:uid="{00000000-0005-0000-0000-00006A0A0000}"/>
    <cellStyle name="args.style 3 2" xfId="2670" xr:uid="{00000000-0005-0000-0000-00006B0A0000}"/>
    <cellStyle name="args.style 3 2 2" xfId="2671" xr:uid="{00000000-0005-0000-0000-00006C0A0000}"/>
    <cellStyle name="args.style 3 2_1690" xfId="2672" xr:uid="{00000000-0005-0000-0000-00006D0A0000}"/>
    <cellStyle name="args.style 3 3" xfId="2673" xr:uid="{00000000-0005-0000-0000-00006E0A0000}"/>
    <cellStyle name="args.style 3_1690" xfId="2674" xr:uid="{00000000-0005-0000-0000-00006F0A0000}"/>
    <cellStyle name="args.style 30" xfId="2675" xr:uid="{00000000-0005-0000-0000-0000700A0000}"/>
    <cellStyle name="args.style 30 2" xfId="2676" xr:uid="{00000000-0005-0000-0000-0000710A0000}"/>
    <cellStyle name="args.style 30_2970" xfId="2677" xr:uid="{00000000-0005-0000-0000-0000720A0000}"/>
    <cellStyle name="args.style 31" xfId="2678" xr:uid="{00000000-0005-0000-0000-0000730A0000}"/>
    <cellStyle name="args.style 31 2" xfId="2679" xr:uid="{00000000-0005-0000-0000-0000740A0000}"/>
    <cellStyle name="args.style 31_2970" xfId="2680" xr:uid="{00000000-0005-0000-0000-0000750A0000}"/>
    <cellStyle name="args.style 32" xfId="2681" xr:uid="{00000000-0005-0000-0000-0000760A0000}"/>
    <cellStyle name="args.style 32 2" xfId="2682" xr:uid="{00000000-0005-0000-0000-0000770A0000}"/>
    <cellStyle name="args.style 32_2970" xfId="2683" xr:uid="{00000000-0005-0000-0000-0000780A0000}"/>
    <cellStyle name="args.style 33" xfId="2684" xr:uid="{00000000-0005-0000-0000-0000790A0000}"/>
    <cellStyle name="args.style 33 2" xfId="2685" xr:uid="{00000000-0005-0000-0000-00007A0A0000}"/>
    <cellStyle name="args.style 33_2970" xfId="2686" xr:uid="{00000000-0005-0000-0000-00007B0A0000}"/>
    <cellStyle name="args.style 34" xfId="2687" xr:uid="{00000000-0005-0000-0000-00007C0A0000}"/>
    <cellStyle name="args.style 34 2" xfId="2688" xr:uid="{00000000-0005-0000-0000-00007D0A0000}"/>
    <cellStyle name="args.style 34_2970" xfId="2689" xr:uid="{00000000-0005-0000-0000-00007E0A0000}"/>
    <cellStyle name="args.style 35" xfId="2690" xr:uid="{00000000-0005-0000-0000-00007F0A0000}"/>
    <cellStyle name="args.style 35 2" xfId="2691" xr:uid="{00000000-0005-0000-0000-0000800A0000}"/>
    <cellStyle name="args.style 35_2970" xfId="2692" xr:uid="{00000000-0005-0000-0000-0000810A0000}"/>
    <cellStyle name="args.style 36" xfId="2693" xr:uid="{00000000-0005-0000-0000-0000820A0000}"/>
    <cellStyle name="args.style 36 2" xfId="2694" xr:uid="{00000000-0005-0000-0000-0000830A0000}"/>
    <cellStyle name="args.style 36_2970" xfId="2695" xr:uid="{00000000-0005-0000-0000-0000840A0000}"/>
    <cellStyle name="args.style 37" xfId="2696" xr:uid="{00000000-0005-0000-0000-0000850A0000}"/>
    <cellStyle name="args.style 37 2" xfId="2697" xr:uid="{00000000-0005-0000-0000-0000860A0000}"/>
    <cellStyle name="args.style 37_2970" xfId="2698" xr:uid="{00000000-0005-0000-0000-0000870A0000}"/>
    <cellStyle name="args.style 38" xfId="2699" xr:uid="{00000000-0005-0000-0000-0000880A0000}"/>
    <cellStyle name="args.style 38 2" xfId="2700" xr:uid="{00000000-0005-0000-0000-0000890A0000}"/>
    <cellStyle name="args.style 38 3" xfId="2701" xr:uid="{00000000-0005-0000-0000-00008A0A0000}"/>
    <cellStyle name="args.style 38_2970" xfId="2702" xr:uid="{00000000-0005-0000-0000-00008B0A0000}"/>
    <cellStyle name="args.style 39" xfId="2703" xr:uid="{00000000-0005-0000-0000-00008C0A0000}"/>
    <cellStyle name="args.style 39 2" xfId="2704" xr:uid="{00000000-0005-0000-0000-00008D0A0000}"/>
    <cellStyle name="args.style 39 3" xfId="2705" xr:uid="{00000000-0005-0000-0000-00008E0A0000}"/>
    <cellStyle name="args.style 39_2970" xfId="2706" xr:uid="{00000000-0005-0000-0000-00008F0A0000}"/>
    <cellStyle name="args.style 4" xfId="2707" xr:uid="{00000000-0005-0000-0000-0000900A0000}"/>
    <cellStyle name="args.style 4 2" xfId="2708" xr:uid="{00000000-0005-0000-0000-0000910A0000}"/>
    <cellStyle name="args.style 4 2 2" xfId="2709" xr:uid="{00000000-0005-0000-0000-0000920A0000}"/>
    <cellStyle name="args.style 4 2_2970 Nov 2011" xfId="2710" xr:uid="{00000000-0005-0000-0000-0000930A0000}"/>
    <cellStyle name="args.style 4_1690" xfId="2711" xr:uid="{00000000-0005-0000-0000-0000940A0000}"/>
    <cellStyle name="args.style 40" xfId="2712" xr:uid="{00000000-0005-0000-0000-0000950A0000}"/>
    <cellStyle name="args.style 40 2" xfId="2713" xr:uid="{00000000-0005-0000-0000-0000960A0000}"/>
    <cellStyle name="args.style 40 3" xfId="2714" xr:uid="{00000000-0005-0000-0000-0000970A0000}"/>
    <cellStyle name="args.style 40_2970" xfId="2715" xr:uid="{00000000-0005-0000-0000-0000980A0000}"/>
    <cellStyle name="args.style 41" xfId="2716" xr:uid="{00000000-0005-0000-0000-0000990A0000}"/>
    <cellStyle name="args.style 41 2" xfId="2717" xr:uid="{00000000-0005-0000-0000-00009A0A0000}"/>
    <cellStyle name="args.style 41 3" xfId="2718" xr:uid="{00000000-0005-0000-0000-00009B0A0000}"/>
    <cellStyle name="args.style 41_2970" xfId="2719" xr:uid="{00000000-0005-0000-0000-00009C0A0000}"/>
    <cellStyle name="args.style 42" xfId="2720" xr:uid="{00000000-0005-0000-0000-00009D0A0000}"/>
    <cellStyle name="args.style 42 2" xfId="2721" xr:uid="{00000000-0005-0000-0000-00009E0A0000}"/>
    <cellStyle name="args.style 42 3" xfId="2722" xr:uid="{00000000-0005-0000-0000-00009F0A0000}"/>
    <cellStyle name="args.style 42_2970" xfId="2723" xr:uid="{00000000-0005-0000-0000-0000A00A0000}"/>
    <cellStyle name="args.style 43" xfId="2724" xr:uid="{00000000-0005-0000-0000-0000A10A0000}"/>
    <cellStyle name="args.style 43 2" xfId="2725" xr:uid="{00000000-0005-0000-0000-0000A20A0000}"/>
    <cellStyle name="args.style 43_2970" xfId="2726" xr:uid="{00000000-0005-0000-0000-0000A30A0000}"/>
    <cellStyle name="args.style 44" xfId="2727" xr:uid="{00000000-0005-0000-0000-0000A40A0000}"/>
    <cellStyle name="args.style 44 2" xfId="2728" xr:uid="{00000000-0005-0000-0000-0000A50A0000}"/>
    <cellStyle name="args.style 44_2970" xfId="2729" xr:uid="{00000000-0005-0000-0000-0000A60A0000}"/>
    <cellStyle name="args.style 45" xfId="2730" xr:uid="{00000000-0005-0000-0000-0000A70A0000}"/>
    <cellStyle name="args.style 45 2" xfId="2731" xr:uid="{00000000-0005-0000-0000-0000A80A0000}"/>
    <cellStyle name="args.style 45_2970" xfId="2732" xr:uid="{00000000-0005-0000-0000-0000A90A0000}"/>
    <cellStyle name="args.style 46" xfId="2733" xr:uid="{00000000-0005-0000-0000-0000AA0A0000}"/>
    <cellStyle name="args.style 47" xfId="2734" xr:uid="{00000000-0005-0000-0000-0000AB0A0000}"/>
    <cellStyle name="args.style 48" xfId="2735" xr:uid="{00000000-0005-0000-0000-0000AC0A0000}"/>
    <cellStyle name="args.style 49" xfId="2736" xr:uid="{00000000-0005-0000-0000-0000AD0A0000}"/>
    <cellStyle name="args.style 5" xfId="2737" xr:uid="{00000000-0005-0000-0000-0000AE0A0000}"/>
    <cellStyle name="args.style 5 2" xfId="2738" xr:uid="{00000000-0005-0000-0000-0000AF0A0000}"/>
    <cellStyle name="args.style 5_1690" xfId="2739" xr:uid="{00000000-0005-0000-0000-0000B00A0000}"/>
    <cellStyle name="args.style 50" xfId="2740" xr:uid="{00000000-0005-0000-0000-0000B10A0000}"/>
    <cellStyle name="args.style 51" xfId="2741" xr:uid="{00000000-0005-0000-0000-0000B20A0000}"/>
    <cellStyle name="args.style 52" xfId="2742" xr:uid="{00000000-0005-0000-0000-0000B30A0000}"/>
    <cellStyle name="args.style 53" xfId="2743" xr:uid="{00000000-0005-0000-0000-0000B40A0000}"/>
    <cellStyle name="args.style 54" xfId="2744" xr:uid="{00000000-0005-0000-0000-0000B50A0000}"/>
    <cellStyle name="args.style 55" xfId="2745" xr:uid="{00000000-0005-0000-0000-0000B60A0000}"/>
    <cellStyle name="args.style 56" xfId="2746" xr:uid="{00000000-0005-0000-0000-0000B70A0000}"/>
    <cellStyle name="args.style 57" xfId="2747" xr:uid="{00000000-0005-0000-0000-0000B80A0000}"/>
    <cellStyle name="args.style 58" xfId="2748" xr:uid="{00000000-0005-0000-0000-0000B90A0000}"/>
    <cellStyle name="args.style 59" xfId="2749" xr:uid="{00000000-0005-0000-0000-0000BA0A0000}"/>
    <cellStyle name="args.style 6" xfId="2750" xr:uid="{00000000-0005-0000-0000-0000BB0A0000}"/>
    <cellStyle name="args.style 6 2" xfId="2751" xr:uid="{00000000-0005-0000-0000-0000BC0A0000}"/>
    <cellStyle name="args.style 6_1690" xfId="2752" xr:uid="{00000000-0005-0000-0000-0000BD0A0000}"/>
    <cellStyle name="args.style 60" xfId="2753" xr:uid="{00000000-0005-0000-0000-0000BE0A0000}"/>
    <cellStyle name="args.style 61" xfId="2754" xr:uid="{00000000-0005-0000-0000-0000BF0A0000}"/>
    <cellStyle name="args.style 62" xfId="2755" xr:uid="{00000000-0005-0000-0000-0000C00A0000}"/>
    <cellStyle name="args.style 63" xfId="2756" xr:uid="{00000000-0005-0000-0000-0000C10A0000}"/>
    <cellStyle name="args.style 64" xfId="2757" xr:uid="{00000000-0005-0000-0000-0000C20A0000}"/>
    <cellStyle name="args.style 65" xfId="2758" xr:uid="{00000000-0005-0000-0000-0000C30A0000}"/>
    <cellStyle name="args.style 66" xfId="2759" xr:uid="{00000000-0005-0000-0000-0000C40A0000}"/>
    <cellStyle name="args.style 67" xfId="2760" xr:uid="{00000000-0005-0000-0000-0000C50A0000}"/>
    <cellStyle name="args.style 68" xfId="2761" xr:uid="{00000000-0005-0000-0000-0000C60A0000}"/>
    <cellStyle name="args.style 69" xfId="2762" xr:uid="{00000000-0005-0000-0000-0000C70A0000}"/>
    <cellStyle name="args.style 7" xfId="2763" xr:uid="{00000000-0005-0000-0000-0000C80A0000}"/>
    <cellStyle name="args.style 7 2" xfId="2764" xr:uid="{00000000-0005-0000-0000-0000C90A0000}"/>
    <cellStyle name="args.style 7_1690" xfId="2765" xr:uid="{00000000-0005-0000-0000-0000CA0A0000}"/>
    <cellStyle name="args.style 70" xfId="2766" xr:uid="{00000000-0005-0000-0000-0000CB0A0000}"/>
    <cellStyle name="args.style 71" xfId="2767" xr:uid="{00000000-0005-0000-0000-0000CC0A0000}"/>
    <cellStyle name="args.style 72" xfId="2768" xr:uid="{00000000-0005-0000-0000-0000CD0A0000}"/>
    <cellStyle name="args.style 73" xfId="2769" xr:uid="{00000000-0005-0000-0000-0000CE0A0000}"/>
    <cellStyle name="args.style 74" xfId="2770" xr:uid="{00000000-0005-0000-0000-0000CF0A0000}"/>
    <cellStyle name="args.style 75" xfId="2771" xr:uid="{00000000-0005-0000-0000-0000D00A0000}"/>
    <cellStyle name="args.style 76" xfId="2772" xr:uid="{00000000-0005-0000-0000-0000D10A0000}"/>
    <cellStyle name="args.style 77" xfId="2773" xr:uid="{00000000-0005-0000-0000-0000D20A0000}"/>
    <cellStyle name="args.style 78" xfId="2774" xr:uid="{00000000-0005-0000-0000-0000D30A0000}"/>
    <cellStyle name="args.style 79" xfId="2775" xr:uid="{00000000-0005-0000-0000-0000D40A0000}"/>
    <cellStyle name="args.style 8" xfId="2776" xr:uid="{00000000-0005-0000-0000-0000D50A0000}"/>
    <cellStyle name="args.style 8 2" xfId="2777" xr:uid="{00000000-0005-0000-0000-0000D60A0000}"/>
    <cellStyle name="args.style 8_1690" xfId="2778" xr:uid="{00000000-0005-0000-0000-0000D70A0000}"/>
    <cellStyle name="args.style 80" xfId="2779" xr:uid="{00000000-0005-0000-0000-0000D80A0000}"/>
    <cellStyle name="args.style 81" xfId="2780" xr:uid="{00000000-0005-0000-0000-0000D90A0000}"/>
    <cellStyle name="args.style 82" xfId="2781" xr:uid="{00000000-0005-0000-0000-0000DA0A0000}"/>
    <cellStyle name="args.style 83" xfId="2782" xr:uid="{00000000-0005-0000-0000-0000DB0A0000}"/>
    <cellStyle name="args.style 84" xfId="2783" xr:uid="{00000000-0005-0000-0000-0000DC0A0000}"/>
    <cellStyle name="args.style 85" xfId="2784" xr:uid="{00000000-0005-0000-0000-0000DD0A0000}"/>
    <cellStyle name="args.style 86" xfId="2785" xr:uid="{00000000-0005-0000-0000-0000DE0A0000}"/>
    <cellStyle name="args.style 87" xfId="2786" xr:uid="{00000000-0005-0000-0000-0000DF0A0000}"/>
    <cellStyle name="args.style 88" xfId="2787" xr:uid="{00000000-0005-0000-0000-0000E00A0000}"/>
    <cellStyle name="args.style 89" xfId="2788" xr:uid="{00000000-0005-0000-0000-0000E10A0000}"/>
    <cellStyle name="args.style 9" xfId="2789" xr:uid="{00000000-0005-0000-0000-0000E20A0000}"/>
    <cellStyle name="args.style 9 2" xfId="2790" xr:uid="{00000000-0005-0000-0000-0000E30A0000}"/>
    <cellStyle name="args.style 9_1690" xfId="2791" xr:uid="{00000000-0005-0000-0000-0000E40A0000}"/>
    <cellStyle name="args.style 90" xfId="2792" xr:uid="{00000000-0005-0000-0000-0000E50A0000}"/>
    <cellStyle name="args.style 91" xfId="2793" xr:uid="{00000000-0005-0000-0000-0000E60A0000}"/>
    <cellStyle name="args.style 92" xfId="2794" xr:uid="{00000000-0005-0000-0000-0000E70A0000}"/>
    <cellStyle name="args.style 93" xfId="2795" xr:uid="{00000000-0005-0000-0000-0000E80A0000}"/>
    <cellStyle name="args.style 94" xfId="2796" xr:uid="{00000000-0005-0000-0000-0000E90A0000}"/>
    <cellStyle name="args.style 95" xfId="2797" xr:uid="{00000000-0005-0000-0000-0000EA0A0000}"/>
    <cellStyle name="args.style 96" xfId="2798" xr:uid="{00000000-0005-0000-0000-0000EB0A0000}"/>
    <cellStyle name="args.style 97" xfId="2799" xr:uid="{00000000-0005-0000-0000-0000EC0A0000}"/>
    <cellStyle name="args.style 98" xfId="2800" xr:uid="{00000000-0005-0000-0000-0000ED0A0000}"/>
    <cellStyle name="args.style 99" xfId="2801" xr:uid="{00000000-0005-0000-0000-0000EE0A0000}"/>
    <cellStyle name="Arial" xfId="2802" xr:uid="{00000000-0005-0000-0000-0000EF0A0000}"/>
    <cellStyle name="Arial 10" xfId="2803" xr:uid="{00000000-0005-0000-0000-0000F00A0000}"/>
    <cellStyle name="Arial 12" xfId="2804" xr:uid="{00000000-0005-0000-0000-0000F10A0000}"/>
    <cellStyle name="Arial6Bold" xfId="2805" xr:uid="{00000000-0005-0000-0000-0000F20A0000}"/>
    <cellStyle name="Arial6Bold 2" xfId="2806" xr:uid="{00000000-0005-0000-0000-0000F30A0000}"/>
    <cellStyle name="Arial6Bold 3" xfId="2807" xr:uid="{00000000-0005-0000-0000-0000F40A0000}"/>
    <cellStyle name="Arial8Bold" xfId="2808" xr:uid="{00000000-0005-0000-0000-0000F50A0000}"/>
    <cellStyle name="Arial8Bold 2" xfId="2809" xr:uid="{00000000-0005-0000-0000-0000F60A0000}"/>
    <cellStyle name="Arial8Bold 3" xfId="2810" xr:uid="{00000000-0005-0000-0000-0000F70A0000}"/>
    <cellStyle name="Arial8Italic" xfId="2811" xr:uid="{00000000-0005-0000-0000-0000F80A0000}"/>
    <cellStyle name="Arial8Italic 2" xfId="2812" xr:uid="{00000000-0005-0000-0000-0000F90A0000}"/>
    <cellStyle name="Arial8Italic 3" xfId="2813" xr:uid="{00000000-0005-0000-0000-0000FA0A0000}"/>
    <cellStyle name="Arial8Italic 4" xfId="2814" xr:uid="{00000000-0005-0000-0000-0000FB0A0000}"/>
    <cellStyle name="ArialNormal" xfId="2815" xr:uid="{00000000-0005-0000-0000-0000FC0A0000}"/>
    <cellStyle name="ArialNormal 2" xfId="2816" xr:uid="{00000000-0005-0000-0000-0000FD0A0000}"/>
    <cellStyle name="ArialNormal 3" xfId="2817" xr:uid="{00000000-0005-0000-0000-0000FE0A0000}"/>
    <cellStyle name="Arrow" xfId="2818" xr:uid="{00000000-0005-0000-0000-0000FF0A0000}"/>
    <cellStyle name="Årstal" xfId="2819" xr:uid="{00000000-0005-0000-0000-00009F150000}"/>
    <cellStyle name="Årtal" xfId="2820" xr:uid="{00000000-0005-0000-0000-0000A0150000}"/>
    <cellStyle name="Årtal 2" xfId="2821" xr:uid="{00000000-0005-0000-0000-0000A1150000}"/>
    <cellStyle name="As_Reported" xfId="2822" xr:uid="{00000000-0005-0000-0000-0000000B0000}"/>
    <cellStyle name="Availability" xfId="2825" xr:uid="{00000000-0005-0000-0000-0000030B0000}"/>
    <cellStyle name="AÞ¸¶ [0]_´eºnC￥" xfId="2823" xr:uid="{00000000-0005-0000-0000-0000010B0000}"/>
    <cellStyle name="AÞ¸¶_´eºnC￥" xfId="2824" xr:uid="{00000000-0005-0000-0000-0000020B0000}"/>
    <cellStyle name="Back_button" xfId="2826" xr:uid="{00000000-0005-0000-0000-0000040B0000}"/>
    <cellStyle name="Background" xfId="2827" xr:uid="{00000000-0005-0000-0000-0000050B0000}"/>
    <cellStyle name="Bad 2" xfId="2828" xr:uid="{00000000-0005-0000-0000-0000060B0000}"/>
    <cellStyle name="Bad 3" xfId="2829" xr:uid="{00000000-0005-0000-0000-0000070B0000}"/>
    <cellStyle name="BalanceSheet" xfId="2830" xr:uid="{00000000-0005-0000-0000-0000080B0000}"/>
    <cellStyle name="Bemærk!" xfId="2831" xr:uid="{00000000-0005-0000-0000-0000090B0000}"/>
    <cellStyle name="Bemærk! 2" xfId="2832" xr:uid="{00000000-0005-0000-0000-00000A0B0000}"/>
    <cellStyle name="Beräkning" xfId="2833" xr:uid="{00000000-0005-0000-0000-00000C0B0000}"/>
    <cellStyle name="Beregning" xfId="2834" xr:uid="{00000000-0005-0000-0000-00000B0B0000}"/>
    <cellStyle name="Billion" xfId="2835" xr:uid="{00000000-0005-0000-0000-00000D0B0000}"/>
    <cellStyle name="BLACK" xfId="2836" xr:uid="{00000000-0005-0000-0000-00000E0B0000}"/>
    <cellStyle name="Blank" xfId="2837" xr:uid="{00000000-0005-0000-0000-00000F0B0000}"/>
    <cellStyle name="Blankettnamn" xfId="2838" xr:uid="{00000000-0005-0000-0000-0000100B0000}"/>
    <cellStyle name="Blue" xfId="2839" xr:uid="{00000000-0005-0000-0000-0000110B0000}"/>
    <cellStyle name="Blue heading" xfId="2840" xr:uid="{00000000-0005-0000-0000-0000120B0000}"/>
    <cellStyle name="Blue_consensus pre" xfId="2842" xr:uid="{00000000-0005-0000-0000-0000140B0000}"/>
    <cellStyle name="blue$00" xfId="2841" xr:uid="{00000000-0005-0000-0000-0000130B0000}"/>
    <cellStyle name="BLuedashZero" xfId="2843" xr:uid="{00000000-0005-0000-0000-0000150B0000}"/>
    <cellStyle name="Body" xfId="2844" xr:uid="{00000000-0005-0000-0000-0000160B0000}"/>
    <cellStyle name="Body text" xfId="2845" xr:uid="{00000000-0005-0000-0000-0000170B0000}"/>
    <cellStyle name="Bold" xfId="2846" xr:uid="{00000000-0005-0000-0000-0000180B0000}"/>
    <cellStyle name="Bold/Border" xfId="2847" xr:uid="{00000000-0005-0000-0000-0000190B0000}"/>
    <cellStyle name="BoldLineDescription" xfId="2848" xr:uid="{00000000-0005-0000-0000-00001A0B0000}"/>
    <cellStyle name="BoldUnderline" xfId="2849" xr:uid="{00000000-0005-0000-0000-00001B0B0000}"/>
    <cellStyle name="Border Heavy" xfId="2850" xr:uid="{00000000-0005-0000-0000-00001C0B0000}"/>
    <cellStyle name="Border Thin" xfId="2851" xr:uid="{00000000-0005-0000-0000-00001D0B0000}"/>
    <cellStyle name="Border Thin 2" xfId="2852" xr:uid="{00000000-0005-0000-0000-00001E0B0000}"/>
    <cellStyle name="Border Years" xfId="2853" xr:uid="{00000000-0005-0000-0000-00001F0B0000}"/>
    <cellStyle name="Bra" xfId="2854" xr:uid="{00000000-0005-0000-0000-0000200B0000}"/>
    <cellStyle name="British Pound" xfId="2855" xr:uid="{00000000-0005-0000-0000-0000210B0000}"/>
    <cellStyle name="bruce" xfId="2856" xr:uid="{00000000-0005-0000-0000-0000220B0000}"/>
    <cellStyle name="Bullet" xfId="2857" xr:uid="{00000000-0005-0000-0000-0000230B0000}"/>
    <cellStyle name="C" xfId="2858" xr:uid="{00000000-0005-0000-0000-0000240B0000}"/>
    <cellStyle name="C￥AØ_¿μ¾÷CoE² " xfId="2862" xr:uid="{00000000-0005-0000-0000-0000280B0000}"/>
    <cellStyle name="Ç¥ÁØ_´ëºñÇ¥ (2)_1_ºÎ´ëÅä°ø " xfId="2859" xr:uid="{00000000-0005-0000-0000-0000250B0000}"/>
    <cellStyle name="C￥AØ_´eºnC￥ (2)_ºI´eAa°ø " xfId="2860" xr:uid="{00000000-0005-0000-0000-0000260B0000}"/>
    <cellStyle name="Ç¥ÁØ_´ëºñÇ¥ (2)_ºÎ´ëÅä°ø " xfId="2861" xr:uid="{00000000-0005-0000-0000-0000270B0000}"/>
    <cellStyle name="Calc Cells" xfId="2863" xr:uid="{00000000-0005-0000-0000-0000290B0000}"/>
    <cellStyle name="Calc Currency (0)" xfId="2864" xr:uid="{00000000-0005-0000-0000-00002A0B0000}"/>
    <cellStyle name="Calc Currency (0) 10" xfId="2865" xr:uid="{00000000-0005-0000-0000-00002B0B0000}"/>
    <cellStyle name="Calc Currency (0) 10 2" xfId="2866" xr:uid="{00000000-0005-0000-0000-00002C0B0000}"/>
    <cellStyle name="Calc Currency (0) 10_1690" xfId="2867" xr:uid="{00000000-0005-0000-0000-00002D0B0000}"/>
    <cellStyle name="Calc Currency (0) 100" xfId="2868" xr:uid="{00000000-0005-0000-0000-00002E0B0000}"/>
    <cellStyle name="Calc Currency (0) 101" xfId="2869" xr:uid="{00000000-0005-0000-0000-00002F0B0000}"/>
    <cellStyle name="Calc Currency (0) 102" xfId="2870" xr:uid="{00000000-0005-0000-0000-0000300B0000}"/>
    <cellStyle name="Calc Currency (0) 103" xfId="2871" xr:uid="{00000000-0005-0000-0000-0000310B0000}"/>
    <cellStyle name="Calc Currency (0) 104" xfId="2872" xr:uid="{00000000-0005-0000-0000-0000320B0000}"/>
    <cellStyle name="Calc Currency (0) 105" xfId="2873" xr:uid="{00000000-0005-0000-0000-0000330B0000}"/>
    <cellStyle name="Calc Currency (0) 106" xfId="2874" xr:uid="{00000000-0005-0000-0000-0000340B0000}"/>
    <cellStyle name="Calc Currency (0) 107" xfId="2875" xr:uid="{00000000-0005-0000-0000-0000350B0000}"/>
    <cellStyle name="Calc Currency (0) 108" xfId="2876" xr:uid="{00000000-0005-0000-0000-0000360B0000}"/>
    <cellStyle name="Calc Currency (0) 109" xfId="2877" xr:uid="{00000000-0005-0000-0000-0000370B0000}"/>
    <cellStyle name="Calc Currency (0) 11" xfId="2878" xr:uid="{00000000-0005-0000-0000-0000380B0000}"/>
    <cellStyle name="Calc Currency (0) 11 2" xfId="2879" xr:uid="{00000000-0005-0000-0000-0000390B0000}"/>
    <cellStyle name="Calc Currency (0) 11_1690" xfId="2880" xr:uid="{00000000-0005-0000-0000-00003A0B0000}"/>
    <cellStyle name="Calc Currency (0) 110" xfId="2881" xr:uid="{00000000-0005-0000-0000-00003B0B0000}"/>
    <cellStyle name="Calc Currency (0) 111" xfId="2882" xr:uid="{00000000-0005-0000-0000-00003C0B0000}"/>
    <cellStyle name="Calc Currency (0) 112" xfId="2883" xr:uid="{00000000-0005-0000-0000-00003D0B0000}"/>
    <cellStyle name="Calc Currency (0) 113" xfId="2884" xr:uid="{00000000-0005-0000-0000-00003E0B0000}"/>
    <cellStyle name="Calc Currency (0) 114" xfId="2885" xr:uid="{00000000-0005-0000-0000-00003F0B0000}"/>
    <cellStyle name="Calc Currency (0) 115" xfId="2886" xr:uid="{00000000-0005-0000-0000-0000400B0000}"/>
    <cellStyle name="Calc Currency (0) 116" xfId="2887" xr:uid="{00000000-0005-0000-0000-0000410B0000}"/>
    <cellStyle name="Calc Currency (0) 117" xfId="2888" xr:uid="{00000000-0005-0000-0000-0000420B0000}"/>
    <cellStyle name="Calc Currency (0) 118" xfId="2889" xr:uid="{00000000-0005-0000-0000-0000430B0000}"/>
    <cellStyle name="Calc Currency (0) 119" xfId="2890" xr:uid="{00000000-0005-0000-0000-0000440B0000}"/>
    <cellStyle name="Calc Currency (0) 12" xfId="2891" xr:uid="{00000000-0005-0000-0000-0000450B0000}"/>
    <cellStyle name="Calc Currency (0) 12 2" xfId="2892" xr:uid="{00000000-0005-0000-0000-0000460B0000}"/>
    <cellStyle name="Calc Currency (0) 12 3" xfId="2893" xr:uid="{00000000-0005-0000-0000-0000470B0000}"/>
    <cellStyle name="Calc Currency (0) 12 4" xfId="2894" xr:uid="{00000000-0005-0000-0000-0000480B0000}"/>
    <cellStyle name="Calc Currency (0) 12_1690" xfId="2895" xr:uid="{00000000-0005-0000-0000-0000490B0000}"/>
    <cellStyle name="Calc Currency (0) 120" xfId="2896" xr:uid="{00000000-0005-0000-0000-00004A0B0000}"/>
    <cellStyle name="Calc Currency (0) 121" xfId="2897" xr:uid="{00000000-0005-0000-0000-00004B0B0000}"/>
    <cellStyle name="Calc Currency (0) 122" xfId="2898" xr:uid="{00000000-0005-0000-0000-00004C0B0000}"/>
    <cellStyle name="Calc Currency (0) 123" xfId="2899" xr:uid="{00000000-0005-0000-0000-00004D0B0000}"/>
    <cellStyle name="Calc Currency (0) 124" xfId="2900" xr:uid="{00000000-0005-0000-0000-00004E0B0000}"/>
    <cellStyle name="Calc Currency (0) 125" xfId="2901" xr:uid="{00000000-0005-0000-0000-00004F0B0000}"/>
    <cellStyle name="Calc Currency (0) 126" xfId="2902" xr:uid="{00000000-0005-0000-0000-0000500B0000}"/>
    <cellStyle name="Calc Currency (0) 127" xfId="2903" xr:uid="{00000000-0005-0000-0000-0000510B0000}"/>
    <cellStyle name="Calc Currency (0) 128" xfId="2904" xr:uid="{00000000-0005-0000-0000-0000520B0000}"/>
    <cellStyle name="Calc Currency (0) 129" xfId="2905" xr:uid="{00000000-0005-0000-0000-0000530B0000}"/>
    <cellStyle name="Calc Currency (0) 13" xfId="2906" xr:uid="{00000000-0005-0000-0000-0000540B0000}"/>
    <cellStyle name="Calc Currency (0) 13 2" xfId="2907" xr:uid="{00000000-0005-0000-0000-0000550B0000}"/>
    <cellStyle name="Calc Currency (0) 13 3" xfId="2908" xr:uid="{00000000-0005-0000-0000-0000560B0000}"/>
    <cellStyle name="Calc Currency (0) 13_2970" xfId="2909" xr:uid="{00000000-0005-0000-0000-0000570B0000}"/>
    <cellStyle name="Calc Currency (0) 130" xfId="2910" xr:uid="{00000000-0005-0000-0000-0000580B0000}"/>
    <cellStyle name="Calc Currency (0) 131" xfId="2911" xr:uid="{00000000-0005-0000-0000-0000590B0000}"/>
    <cellStyle name="Calc Currency (0) 132" xfId="2912" xr:uid="{00000000-0005-0000-0000-00005A0B0000}"/>
    <cellStyle name="Calc Currency (0) 133" xfId="2913" xr:uid="{00000000-0005-0000-0000-00005B0B0000}"/>
    <cellStyle name="Calc Currency (0) 134" xfId="2914" xr:uid="{00000000-0005-0000-0000-00005C0B0000}"/>
    <cellStyle name="Calc Currency (0) 135" xfId="2915" xr:uid="{00000000-0005-0000-0000-00005D0B0000}"/>
    <cellStyle name="Calc Currency (0) 136" xfId="2916" xr:uid="{00000000-0005-0000-0000-00005E0B0000}"/>
    <cellStyle name="Calc Currency (0) 137" xfId="2917" xr:uid="{00000000-0005-0000-0000-00005F0B0000}"/>
    <cellStyle name="Calc Currency (0) 138" xfId="2918" xr:uid="{00000000-0005-0000-0000-0000600B0000}"/>
    <cellStyle name="Calc Currency (0) 139" xfId="2919" xr:uid="{00000000-0005-0000-0000-0000610B0000}"/>
    <cellStyle name="Calc Currency (0) 14" xfId="2920" xr:uid="{00000000-0005-0000-0000-0000620B0000}"/>
    <cellStyle name="Calc Currency (0) 14 2" xfId="2921" xr:uid="{00000000-0005-0000-0000-0000630B0000}"/>
    <cellStyle name="Calc Currency (0) 14 3" xfId="2922" xr:uid="{00000000-0005-0000-0000-0000640B0000}"/>
    <cellStyle name="Calc Currency (0) 14_2970" xfId="2923" xr:uid="{00000000-0005-0000-0000-0000650B0000}"/>
    <cellStyle name="Calc Currency (0) 140" xfId="2924" xr:uid="{00000000-0005-0000-0000-0000660B0000}"/>
    <cellStyle name="Calc Currency (0) 141" xfId="2925" xr:uid="{00000000-0005-0000-0000-0000670B0000}"/>
    <cellStyle name="Calc Currency (0) 142" xfId="2926" xr:uid="{00000000-0005-0000-0000-0000680B0000}"/>
    <cellStyle name="Calc Currency (0) 143" xfId="2927" xr:uid="{00000000-0005-0000-0000-0000690B0000}"/>
    <cellStyle name="Calc Currency (0) 144" xfId="2928" xr:uid="{00000000-0005-0000-0000-00006A0B0000}"/>
    <cellStyle name="Calc Currency (0) 145" xfId="2929" xr:uid="{00000000-0005-0000-0000-00006B0B0000}"/>
    <cellStyle name="Calc Currency (0) 146" xfId="2930" xr:uid="{00000000-0005-0000-0000-00006C0B0000}"/>
    <cellStyle name="Calc Currency (0) 147" xfId="2931" xr:uid="{00000000-0005-0000-0000-00006D0B0000}"/>
    <cellStyle name="Calc Currency (0) 148" xfId="2932" xr:uid="{00000000-0005-0000-0000-00006E0B0000}"/>
    <cellStyle name="Calc Currency (0) 149" xfId="2933" xr:uid="{00000000-0005-0000-0000-00006F0B0000}"/>
    <cellStyle name="Calc Currency (0) 15" xfId="2934" xr:uid="{00000000-0005-0000-0000-0000700B0000}"/>
    <cellStyle name="Calc Currency (0) 15 2" xfId="2935" xr:uid="{00000000-0005-0000-0000-0000710B0000}"/>
    <cellStyle name="Calc Currency (0) 15_2970" xfId="2936" xr:uid="{00000000-0005-0000-0000-0000720B0000}"/>
    <cellStyle name="Calc Currency (0) 150" xfId="2937" xr:uid="{00000000-0005-0000-0000-0000730B0000}"/>
    <cellStyle name="Calc Currency (0) 151" xfId="2938" xr:uid="{00000000-0005-0000-0000-0000740B0000}"/>
    <cellStyle name="Calc Currency (0) 151 2" xfId="2939" xr:uid="{00000000-0005-0000-0000-0000750B0000}"/>
    <cellStyle name="Calc Currency (0) 152" xfId="2940" xr:uid="{00000000-0005-0000-0000-0000760B0000}"/>
    <cellStyle name="Calc Currency (0) 16" xfId="2941" xr:uid="{00000000-0005-0000-0000-0000770B0000}"/>
    <cellStyle name="Calc Currency (0) 16 2" xfId="2942" xr:uid="{00000000-0005-0000-0000-0000780B0000}"/>
    <cellStyle name="Calc Currency (0) 16_2970" xfId="2943" xr:uid="{00000000-0005-0000-0000-0000790B0000}"/>
    <cellStyle name="Calc Currency (0) 17" xfId="2944" xr:uid="{00000000-0005-0000-0000-00007A0B0000}"/>
    <cellStyle name="Calc Currency (0) 17 2" xfId="2945" xr:uid="{00000000-0005-0000-0000-00007B0B0000}"/>
    <cellStyle name="Calc Currency (0) 17_2970" xfId="2946" xr:uid="{00000000-0005-0000-0000-00007C0B0000}"/>
    <cellStyle name="Calc Currency (0) 18" xfId="2947" xr:uid="{00000000-0005-0000-0000-00007D0B0000}"/>
    <cellStyle name="Calc Currency (0) 18 2" xfId="2948" xr:uid="{00000000-0005-0000-0000-00007E0B0000}"/>
    <cellStyle name="Calc Currency (0) 18_2970" xfId="2949" xr:uid="{00000000-0005-0000-0000-00007F0B0000}"/>
    <cellStyle name="Calc Currency (0) 19" xfId="2950" xr:uid="{00000000-0005-0000-0000-0000800B0000}"/>
    <cellStyle name="Calc Currency (0) 19 2" xfId="2951" xr:uid="{00000000-0005-0000-0000-0000810B0000}"/>
    <cellStyle name="Calc Currency (0) 19_2970" xfId="2952" xr:uid="{00000000-0005-0000-0000-0000820B0000}"/>
    <cellStyle name="Calc Currency (0) 2" xfId="2953" xr:uid="{00000000-0005-0000-0000-0000830B0000}"/>
    <cellStyle name="Calc Currency (0) 2 2" xfId="2954" xr:uid="{00000000-0005-0000-0000-0000840B0000}"/>
    <cellStyle name="Calc Currency (0) 2 2 2" xfId="2955" xr:uid="{00000000-0005-0000-0000-0000850B0000}"/>
    <cellStyle name="Calc Currency (0) 2 2_2970 Nov 2011" xfId="2956" xr:uid="{00000000-0005-0000-0000-0000860B0000}"/>
    <cellStyle name="Calc Currency (0) 2 3" xfId="2957" xr:uid="{00000000-0005-0000-0000-0000870B0000}"/>
    <cellStyle name="Calc Currency (0) 2_1690" xfId="2958" xr:uid="{00000000-0005-0000-0000-0000880B0000}"/>
    <cellStyle name="Calc Currency (0) 20" xfId="2959" xr:uid="{00000000-0005-0000-0000-0000890B0000}"/>
    <cellStyle name="Calc Currency (0) 20 2" xfId="2960" xr:uid="{00000000-0005-0000-0000-00008A0B0000}"/>
    <cellStyle name="Calc Currency (0) 20_2970" xfId="2961" xr:uid="{00000000-0005-0000-0000-00008B0B0000}"/>
    <cellStyle name="Calc Currency (0) 21" xfId="2962" xr:uid="{00000000-0005-0000-0000-00008C0B0000}"/>
    <cellStyle name="Calc Currency (0) 21 2" xfId="2963" xr:uid="{00000000-0005-0000-0000-00008D0B0000}"/>
    <cellStyle name="Calc Currency (0) 21 3" xfId="2964" xr:uid="{00000000-0005-0000-0000-00008E0B0000}"/>
    <cellStyle name="Calc Currency (0) 21_2970" xfId="2965" xr:uid="{00000000-0005-0000-0000-00008F0B0000}"/>
    <cellStyle name="Calc Currency (0) 22" xfId="2966" xr:uid="{00000000-0005-0000-0000-0000900B0000}"/>
    <cellStyle name="Calc Currency (0) 22 2" xfId="2967" xr:uid="{00000000-0005-0000-0000-0000910B0000}"/>
    <cellStyle name="Calc Currency (0) 22 3" xfId="2968" xr:uid="{00000000-0005-0000-0000-0000920B0000}"/>
    <cellStyle name="Calc Currency (0) 22_2970" xfId="2969" xr:uid="{00000000-0005-0000-0000-0000930B0000}"/>
    <cellStyle name="Calc Currency (0) 23" xfId="2970" xr:uid="{00000000-0005-0000-0000-0000940B0000}"/>
    <cellStyle name="Calc Currency (0) 23 2" xfId="2971" xr:uid="{00000000-0005-0000-0000-0000950B0000}"/>
    <cellStyle name="Calc Currency (0) 23 3" xfId="2972" xr:uid="{00000000-0005-0000-0000-0000960B0000}"/>
    <cellStyle name="Calc Currency (0) 23_2970" xfId="2973" xr:uid="{00000000-0005-0000-0000-0000970B0000}"/>
    <cellStyle name="Calc Currency (0) 24" xfId="2974" xr:uid="{00000000-0005-0000-0000-0000980B0000}"/>
    <cellStyle name="Calc Currency (0) 24 2" xfId="2975" xr:uid="{00000000-0005-0000-0000-0000990B0000}"/>
    <cellStyle name="Calc Currency (0) 24 3" xfId="2976" xr:uid="{00000000-0005-0000-0000-00009A0B0000}"/>
    <cellStyle name="Calc Currency (0) 24_2970" xfId="2977" xr:uid="{00000000-0005-0000-0000-00009B0B0000}"/>
    <cellStyle name="Calc Currency (0) 25" xfId="2978" xr:uid="{00000000-0005-0000-0000-00009C0B0000}"/>
    <cellStyle name="Calc Currency (0) 25 2" xfId="2979" xr:uid="{00000000-0005-0000-0000-00009D0B0000}"/>
    <cellStyle name="Calc Currency (0) 25 3" xfId="2980" xr:uid="{00000000-0005-0000-0000-00009E0B0000}"/>
    <cellStyle name="Calc Currency (0) 25_2970" xfId="2981" xr:uid="{00000000-0005-0000-0000-00009F0B0000}"/>
    <cellStyle name="Calc Currency (0) 26" xfId="2982" xr:uid="{00000000-0005-0000-0000-0000A00B0000}"/>
    <cellStyle name="Calc Currency (0) 26 2" xfId="2983" xr:uid="{00000000-0005-0000-0000-0000A10B0000}"/>
    <cellStyle name="Calc Currency (0) 26_2970" xfId="2984" xr:uid="{00000000-0005-0000-0000-0000A20B0000}"/>
    <cellStyle name="Calc Currency (0) 27" xfId="2985" xr:uid="{00000000-0005-0000-0000-0000A30B0000}"/>
    <cellStyle name="Calc Currency (0) 27 2" xfId="2986" xr:uid="{00000000-0005-0000-0000-0000A40B0000}"/>
    <cellStyle name="Calc Currency (0) 27_2970" xfId="2987" xr:uid="{00000000-0005-0000-0000-0000A50B0000}"/>
    <cellStyle name="Calc Currency (0) 28" xfId="2988" xr:uid="{00000000-0005-0000-0000-0000A60B0000}"/>
    <cellStyle name="Calc Currency (0) 28 2" xfId="2989" xr:uid="{00000000-0005-0000-0000-0000A70B0000}"/>
    <cellStyle name="Calc Currency (0) 28_2970" xfId="2990" xr:uid="{00000000-0005-0000-0000-0000A80B0000}"/>
    <cellStyle name="Calc Currency (0) 29" xfId="2991" xr:uid="{00000000-0005-0000-0000-0000A90B0000}"/>
    <cellStyle name="Calc Currency (0) 29 2" xfId="2992" xr:uid="{00000000-0005-0000-0000-0000AA0B0000}"/>
    <cellStyle name="Calc Currency (0) 29_2970" xfId="2993" xr:uid="{00000000-0005-0000-0000-0000AB0B0000}"/>
    <cellStyle name="Calc Currency (0) 3" xfId="2994" xr:uid="{00000000-0005-0000-0000-0000AC0B0000}"/>
    <cellStyle name="Calc Currency (0) 3 2" xfId="2995" xr:uid="{00000000-0005-0000-0000-0000AD0B0000}"/>
    <cellStyle name="Calc Currency (0) 3 2 2" xfId="2996" xr:uid="{00000000-0005-0000-0000-0000AE0B0000}"/>
    <cellStyle name="Calc Currency (0) 3 2_1690" xfId="2997" xr:uid="{00000000-0005-0000-0000-0000AF0B0000}"/>
    <cellStyle name="Calc Currency (0) 3 3" xfId="2998" xr:uid="{00000000-0005-0000-0000-0000B00B0000}"/>
    <cellStyle name="Calc Currency (0) 3_1690" xfId="2999" xr:uid="{00000000-0005-0000-0000-0000B10B0000}"/>
    <cellStyle name="Calc Currency (0) 30" xfId="3000" xr:uid="{00000000-0005-0000-0000-0000B20B0000}"/>
    <cellStyle name="Calc Currency (0) 30 2" xfId="3001" xr:uid="{00000000-0005-0000-0000-0000B30B0000}"/>
    <cellStyle name="Calc Currency (0) 30_2970" xfId="3002" xr:uid="{00000000-0005-0000-0000-0000B40B0000}"/>
    <cellStyle name="Calc Currency (0) 31" xfId="3003" xr:uid="{00000000-0005-0000-0000-0000B50B0000}"/>
    <cellStyle name="Calc Currency (0) 31 2" xfId="3004" xr:uid="{00000000-0005-0000-0000-0000B60B0000}"/>
    <cellStyle name="Calc Currency (0) 31_2970" xfId="3005" xr:uid="{00000000-0005-0000-0000-0000B70B0000}"/>
    <cellStyle name="Calc Currency (0) 32" xfId="3006" xr:uid="{00000000-0005-0000-0000-0000B80B0000}"/>
    <cellStyle name="Calc Currency (0) 32 2" xfId="3007" xr:uid="{00000000-0005-0000-0000-0000B90B0000}"/>
    <cellStyle name="Calc Currency (0) 32_2970" xfId="3008" xr:uid="{00000000-0005-0000-0000-0000BA0B0000}"/>
    <cellStyle name="Calc Currency (0) 33" xfId="3009" xr:uid="{00000000-0005-0000-0000-0000BB0B0000}"/>
    <cellStyle name="Calc Currency (0) 33 2" xfId="3010" xr:uid="{00000000-0005-0000-0000-0000BC0B0000}"/>
    <cellStyle name="Calc Currency (0) 33_2970" xfId="3011" xr:uid="{00000000-0005-0000-0000-0000BD0B0000}"/>
    <cellStyle name="Calc Currency (0) 34" xfId="3012" xr:uid="{00000000-0005-0000-0000-0000BE0B0000}"/>
    <cellStyle name="Calc Currency (0) 34 2" xfId="3013" xr:uid="{00000000-0005-0000-0000-0000BF0B0000}"/>
    <cellStyle name="Calc Currency (0) 34_2970" xfId="3014" xr:uid="{00000000-0005-0000-0000-0000C00B0000}"/>
    <cellStyle name="Calc Currency (0) 35" xfId="3015" xr:uid="{00000000-0005-0000-0000-0000C10B0000}"/>
    <cellStyle name="Calc Currency (0) 35 2" xfId="3016" xr:uid="{00000000-0005-0000-0000-0000C20B0000}"/>
    <cellStyle name="Calc Currency (0) 35_2970" xfId="3017" xr:uid="{00000000-0005-0000-0000-0000C30B0000}"/>
    <cellStyle name="Calc Currency (0) 36" xfId="3018" xr:uid="{00000000-0005-0000-0000-0000C40B0000}"/>
    <cellStyle name="Calc Currency (0) 36 2" xfId="3019" xr:uid="{00000000-0005-0000-0000-0000C50B0000}"/>
    <cellStyle name="Calc Currency (0) 36_2970" xfId="3020" xr:uid="{00000000-0005-0000-0000-0000C60B0000}"/>
    <cellStyle name="Calc Currency (0) 37" xfId="3021" xr:uid="{00000000-0005-0000-0000-0000C70B0000}"/>
    <cellStyle name="Calc Currency (0) 37 2" xfId="3022" xr:uid="{00000000-0005-0000-0000-0000C80B0000}"/>
    <cellStyle name="Calc Currency (0) 37_2970" xfId="3023" xr:uid="{00000000-0005-0000-0000-0000C90B0000}"/>
    <cellStyle name="Calc Currency (0) 38" xfId="3024" xr:uid="{00000000-0005-0000-0000-0000CA0B0000}"/>
    <cellStyle name="Calc Currency (0) 38 2" xfId="3025" xr:uid="{00000000-0005-0000-0000-0000CB0B0000}"/>
    <cellStyle name="Calc Currency (0) 38_2970" xfId="3026" xr:uid="{00000000-0005-0000-0000-0000CC0B0000}"/>
    <cellStyle name="Calc Currency (0) 39" xfId="3027" xr:uid="{00000000-0005-0000-0000-0000CD0B0000}"/>
    <cellStyle name="Calc Currency (0) 39 2" xfId="3028" xr:uid="{00000000-0005-0000-0000-0000CE0B0000}"/>
    <cellStyle name="Calc Currency (0) 39_2970" xfId="3029" xr:uid="{00000000-0005-0000-0000-0000CF0B0000}"/>
    <cellStyle name="Calc Currency (0) 4" xfId="3030" xr:uid="{00000000-0005-0000-0000-0000D00B0000}"/>
    <cellStyle name="Calc Currency (0) 4 2" xfId="3031" xr:uid="{00000000-0005-0000-0000-0000D10B0000}"/>
    <cellStyle name="Calc Currency (0) 4 2 2" xfId="3032" xr:uid="{00000000-0005-0000-0000-0000D20B0000}"/>
    <cellStyle name="Calc Currency (0) 4 2_2970 Nov 2011" xfId="3033" xr:uid="{00000000-0005-0000-0000-0000D30B0000}"/>
    <cellStyle name="Calc Currency (0) 4_1690" xfId="3034" xr:uid="{00000000-0005-0000-0000-0000D40B0000}"/>
    <cellStyle name="Calc Currency (0) 40" xfId="3035" xr:uid="{00000000-0005-0000-0000-0000D50B0000}"/>
    <cellStyle name="Calc Currency (0) 40 2" xfId="3036" xr:uid="{00000000-0005-0000-0000-0000D60B0000}"/>
    <cellStyle name="Calc Currency (0) 40 3" xfId="3037" xr:uid="{00000000-0005-0000-0000-0000D70B0000}"/>
    <cellStyle name="Calc Currency (0) 40_2970" xfId="3038" xr:uid="{00000000-0005-0000-0000-0000D80B0000}"/>
    <cellStyle name="Calc Currency (0) 41" xfId="3039" xr:uid="{00000000-0005-0000-0000-0000D90B0000}"/>
    <cellStyle name="Calc Currency (0) 41 2" xfId="3040" xr:uid="{00000000-0005-0000-0000-0000DA0B0000}"/>
    <cellStyle name="Calc Currency (0) 41 3" xfId="3041" xr:uid="{00000000-0005-0000-0000-0000DB0B0000}"/>
    <cellStyle name="Calc Currency (0) 41_2970" xfId="3042" xr:uid="{00000000-0005-0000-0000-0000DC0B0000}"/>
    <cellStyle name="Calc Currency (0) 42" xfId="3043" xr:uid="{00000000-0005-0000-0000-0000DD0B0000}"/>
    <cellStyle name="Calc Currency (0) 42 2" xfId="3044" xr:uid="{00000000-0005-0000-0000-0000DE0B0000}"/>
    <cellStyle name="Calc Currency (0) 42 3" xfId="3045" xr:uid="{00000000-0005-0000-0000-0000DF0B0000}"/>
    <cellStyle name="Calc Currency (0) 42_2970" xfId="3046" xr:uid="{00000000-0005-0000-0000-0000E00B0000}"/>
    <cellStyle name="Calc Currency (0) 43" xfId="3047" xr:uid="{00000000-0005-0000-0000-0000E10B0000}"/>
    <cellStyle name="Calc Currency (0) 43 2" xfId="3048" xr:uid="{00000000-0005-0000-0000-0000E20B0000}"/>
    <cellStyle name="Calc Currency (0) 43 3" xfId="3049" xr:uid="{00000000-0005-0000-0000-0000E30B0000}"/>
    <cellStyle name="Calc Currency (0) 43_2970" xfId="3050" xr:uid="{00000000-0005-0000-0000-0000E40B0000}"/>
    <cellStyle name="Calc Currency (0) 44" xfId="3051" xr:uid="{00000000-0005-0000-0000-0000E50B0000}"/>
    <cellStyle name="Calc Currency (0) 44 2" xfId="3052" xr:uid="{00000000-0005-0000-0000-0000E60B0000}"/>
    <cellStyle name="Calc Currency (0) 44 3" xfId="3053" xr:uid="{00000000-0005-0000-0000-0000E70B0000}"/>
    <cellStyle name="Calc Currency (0) 44_2970" xfId="3054" xr:uid="{00000000-0005-0000-0000-0000E80B0000}"/>
    <cellStyle name="Calc Currency (0) 45" xfId="3055" xr:uid="{00000000-0005-0000-0000-0000E90B0000}"/>
    <cellStyle name="Calc Currency (0) 45 2" xfId="3056" xr:uid="{00000000-0005-0000-0000-0000EA0B0000}"/>
    <cellStyle name="Calc Currency (0) 45_2970" xfId="3057" xr:uid="{00000000-0005-0000-0000-0000EB0B0000}"/>
    <cellStyle name="Calc Currency (0) 46" xfId="3058" xr:uid="{00000000-0005-0000-0000-0000EC0B0000}"/>
    <cellStyle name="Calc Currency (0) 46 2" xfId="3059" xr:uid="{00000000-0005-0000-0000-0000ED0B0000}"/>
    <cellStyle name="Calc Currency (0) 46_2970" xfId="3060" xr:uid="{00000000-0005-0000-0000-0000EE0B0000}"/>
    <cellStyle name="Calc Currency (0) 47" xfId="3061" xr:uid="{00000000-0005-0000-0000-0000EF0B0000}"/>
    <cellStyle name="Calc Currency (0) 47 2" xfId="3062" xr:uid="{00000000-0005-0000-0000-0000F00B0000}"/>
    <cellStyle name="Calc Currency (0) 47_2970" xfId="3063" xr:uid="{00000000-0005-0000-0000-0000F10B0000}"/>
    <cellStyle name="Calc Currency (0) 48" xfId="3064" xr:uid="{00000000-0005-0000-0000-0000F20B0000}"/>
    <cellStyle name="Calc Currency (0) 49" xfId="3065" xr:uid="{00000000-0005-0000-0000-0000F30B0000}"/>
    <cellStyle name="Calc Currency (0) 5" xfId="3066" xr:uid="{00000000-0005-0000-0000-0000F40B0000}"/>
    <cellStyle name="Calc Currency (0) 5 2" xfId="3067" xr:uid="{00000000-0005-0000-0000-0000F50B0000}"/>
    <cellStyle name="Calc Currency (0) 5_1690" xfId="3068" xr:uid="{00000000-0005-0000-0000-0000F60B0000}"/>
    <cellStyle name="Calc Currency (0) 50" xfId="3069" xr:uid="{00000000-0005-0000-0000-0000F70B0000}"/>
    <cellStyle name="Calc Currency (0) 51" xfId="3070" xr:uid="{00000000-0005-0000-0000-0000F80B0000}"/>
    <cellStyle name="Calc Currency (0) 52" xfId="3071" xr:uid="{00000000-0005-0000-0000-0000F90B0000}"/>
    <cellStyle name="Calc Currency (0) 53" xfId="3072" xr:uid="{00000000-0005-0000-0000-0000FA0B0000}"/>
    <cellStyle name="Calc Currency (0) 54" xfId="3073" xr:uid="{00000000-0005-0000-0000-0000FB0B0000}"/>
    <cellStyle name="Calc Currency (0) 55" xfId="3074" xr:uid="{00000000-0005-0000-0000-0000FC0B0000}"/>
    <cellStyle name="Calc Currency (0) 56" xfId="3075" xr:uid="{00000000-0005-0000-0000-0000FD0B0000}"/>
    <cellStyle name="Calc Currency (0) 57" xfId="3076" xr:uid="{00000000-0005-0000-0000-0000FE0B0000}"/>
    <cellStyle name="Calc Currency (0) 58" xfId="3077" xr:uid="{00000000-0005-0000-0000-0000FF0B0000}"/>
    <cellStyle name="Calc Currency (0) 59" xfId="3078" xr:uid="{00000000-0005-0000-0000-0000000C0000}"/>
    <cellStyle name="Calc Currency (0) 6" xfId="3079" xr:uid="{00000000-0005-0000-0000-0000010C0000}"/>
    <cellStyle name="Calc Currency (0) 6 2" xfId="3080" xr:uid="{00000000-0005-0000-0000-0000020C0000}"/>
    <cellStyle name="Calc Currency (0) 6_1690" xfId="3081" xr:uid="{00000000-0005-0000-0000-0000030C0000}"/>
    <cellStyle name="Calc Currency (0) 60" xfId="3082" xr:uid="{00000000-0005-0000-0000-0000040C0000}"/>
    <cellStyle name="Calc Currency (0) 61" xfId="3083" xr:uid="{00000000-0005-0000-0000-0000050C0000}"/>
    <cellStyle name="Calc Currency (0) 62" xfId="3084" xr:uid="{00000000-0005-0000-0000-0000060C0000}"/>
    <cellStyle name="Calc Currency (0) 63" xfId="3085" xr:uid="{00000000-0005-0000-0000-0000070C0000}"/>
    <cellStyle name="Calc Currency (0) 64" xfId="3086" xr:uid="{00000000-0005-0000-0000-0000080C0000}"/>
    <cellStyle name="Calc Currency (0) 65" xfId="3087" xr:uid="{00000000-0005-0000-0000-0000090C0000}"/>
    <cellStyle name="Calc Currency (0) 66" xfId="3088" xr:uid="{00000000-0005-0000-0000-00000A0C0000}"/>
    <cellStyle name="Calc Currency (0) 67" xfId="3089" xr:uid="{00000000-0005-0000-0000-00000B0C0000}"/>
    <cellStyle name="Calc Currency (0) 68" xfId="3090" xr:uid="{00000000-0005-0000-0000-00000C0C0000}"/>
    <cellStyle name="Calc Currency (0) 69" xfId="3091" xr:uid="{00000000-0005-0000-0000-00000D0C0000}"/>
    <cellStyle name="Calc Currency (0) 7" xfId="3092" xr:uid="{00000000-0005-0000-0000-00000E0C0000}"/>
    <cellStyle name="Calc Currency (0) 7 2" xfId="3093" xr:uid="{00000000-0005-0000-0000-00000F0C0000}"/>
    <cellStyle name="Calc Currency (0) 7_1690" xfId="3094" xr:uid="{00000000-0005-0000-0000-0000100C0000}"/>
    <cellStyle name="Calc Currency (0) 70" xfId="3095" xr:uid="{00000000-0005-0000-0000-0000110C0000}"/>
    <cellStyle name="Calc Currency (0) 71" xfId="3096" xr:uid="{00000000-0005-0000-0000-0000120C0000}"/>
    <cellStyle name="Calc Currency (0) 72" xfId="3097" xr:uid="{00000000-0005-0000-0000-0000130C0000}"/>
    <cellStyle name="Calc Currency (0) 73" xfId="3098" xr:uid="{00000000-0005-0000-0000-0000140C0000}"/>
    <cellStyle name="Calc Currency (0) 74" xfId="3099" xr:uid="{00000000-0005-0000-0000-0000150C0000}"/>
    <cellStyle name="Calc Currency (0) 75" xfId="3100" xr:uid="{00000000-0005-0000-0000-0000160C0000}"/>
    <cellStyle name="Calc Currency (0) 76" xfId="3101" xr:uid="{00000000-0005-0000-0000-0000170C0000}"/>
    <cellStyle name="Calc Currency (0) 77" xfId="3102" xr:uid="{00000000-0005-0000-0000-0000180C0000}"/>
    <cellStyle name="Calc Currency (0) 78" xfId="3103" xr:uid="{00000000-0005-0000-0000-0000190C0000}"/>
    <cellStyle name="Calc Currency (0) 79" xfId="3104" xr:uid="{00000000-0005-0000-0000-00001A0C0000}"/>
    <cellStyle name="Calc Currency (0) 8" xfId="3105" xr:uid="{00000000-0005-0000-0000-00001B0C0000}"/>
    <cellStyle name="Calc Currency (0) 8 2" xfId="3106" xr:uid="{00000000-0005-0000-0000-00001C0C0000}"/>
    <cellStyle name="Calc Currency (0) 8_1690" xfId="3107" xr:uid="{00000000-0005-0000-0000-00001D0C0000}"/>
    <cellStyle name="Calc Currency (0) 80" xfId="3108" xr:uid="{00000000-0005-0000-0000-00001E0C0000}"/>
    <cellStyle name="Calc Currency (0) 81" xfId="3109" xr:uid="{00000000-0005-0000-0000-00001F0C0000}"/>
    <cellStyle name="Calc Currency (0) 82" xfId="3110" xr:uid="{00000000-0005-0000-0000-0000200C0000}"/>
    <cellStyle name="Calc Currency (0) 83" xfId="3111" xr:uid="{00000000-0005-0000-0000-0000210C0000}"/>
    <cellStyle name="Calc Currency (0) 84" xfId="3112" xr:uid="{00000000-0005-0000-0000-0000220C0000}"/>
    <cellStyle name="Calc Currency (0) 85" xfId="3113" xr:uid="{00000000-0005-0000-0000-0000230C0000}"/>
    <cellStyle name="Calc Currency (0) 86" xfId="3114" xr:uid="{00000000-0005-0000-0000-0000240C0000}"/>
    <cellStyle name="Calc Currency (0) 87" xfId="3115" xr:uid="{00000000-0005-0000-0000-0000250C0000}"/>
    <cellStyle name="Calc Currency (0) 88" xfId="3116" xr:uid="{00000000-0005-0000-0000-0000260C0000}"/>
    <cellStyle name="Calc Currency (0) 89" xfId="3117" xr:uid="{00000000-0005-0000-0000-0000270C0000}"/>
    <cellStyle name="Calc Currency (0) 9" xfId="3118" xr:uid="{00000000-0005-0000-0000-0000280C0000}"/>
    <cellStyle name="Calc Currency (0) 9 2" xfId="3119" xr:uid="{00000000-0005-0000-0000-0000290C0000}"/>
    <cellStyle name="Calc Currency (0) 9_1690" xfId="3120" xr:uid="{00000000-0005-0000-0000-00002A0C0000}"/>
    <cellStyle name="Calc Currency (0) 90" xfId="3121" xr:uid="{00000000-0005-0000-0000-00002B0C0000}"/>
    <cellStyle name="Calc Currency (0) 91" xfId="3122" xr:uid="{00000000-0005-0000-0000-00002C0C0000}"/>
    <cellStyle name="Calc Currency (0) 92" xfId="3123" xr:uid="{00000000-0005-0000-0000-00002D0C0000}"/>
    <cellStyle name="Calc Currency (0) 93" xfId="3124" xr:uid="{00000000-0005-0000-0000-00002E0C0000}"/>
    <cellStyle name="Calc Currency (0) 94" xfId="3125" xr:uid="{00000000-0005-0000-0000-00002F0C0000}"/>
    <cellStyle name="Calc Currency (0) 95" xfId="3126" xr:uid="{00000000-0005-0000-0000-0000300C0000}"/>
    <cellStyle name="Calc Currency (0) 96" xfId="3127" xr:uid="{00000000-0005-0000-0000-0000310C0000}"/>
    <cellStyle name="Calc Currency (0) 97" xfId="3128" xr:uid="{00000000-0005-0000-0000-0000320C0000}"/>
    <cellStyle name="Calc Currency (0) 98" xfId="3129" xr:uid="{00000000-0005-0000-0000-0000330C0000}"/>
    <cellStyle name="Calc Currency (0) 99" xfId="3130" xr:uid="{00000000-0005-0000-0000-0000340C0000}"/>
    <cellStyle name="Calc Currency (0)_1660" xfId="3131" xr:uid="{00000000-0005-0000-0000-0000350C0000}"/>
    <cellStyle name="Calc Currency (2)" xfId="3132" xr:uid="{00000000-0005-0000-0000-0000360C0000}"/>
    <cellStyle name="Calc Percent (0)" xfId="3133" xr:uid="{00000000-0005-0000-0000-0000370C0000}"/>
    <cellStyle name="Calc Percent (1)" xfId="3134" xr:uid="{00000000-0005-0000-0000-0000380C0000}"/>
    <cellStyle name="Calc Percent (2)" xfId="3135" xr:uid="{00000000-0005-0000-0000-0000390C0000}"/>
    <cellStyle name="Calc Units (0)" xfId="3136" xr:uid="{00000000-0005-0000-0000-00003A0C0000}"/>
    <cellStyle name="Calc Units (1)" xfId="3137" xr:uid="{00000000-0005-0000-0000-00003B0C0000}"/>
    <cellStyle name="Calc Units (2)" xfId="3138" xr:uid="{00000000-0005-0000-0000-00003C0C0000}"/>
    <cellStyle name="Calculation 2" xfId="3139" xr:uid="{00000000-0005-0000-0000-00003D0C0000}"/>
    <cellStyle name="Calculation 3" xfId="3140" xr:uid="{00000000-0005-0000-0000-00003E0C0000}"/>
    <cellStyle name="Calculation 4" xfId="3141" xr:uid="{00000000-0005-0000-0000-00003F0C0000}"/>
    <cellStyle name="Čárka 2" xfId="3142" xr:uid="{00000000-0005-0000-0000-0000400C0000}"/>
    <cellStyle name="čárky 2" xfId="3143" xr:uid="{00000000-0005-0000-0000-0000410C0000}"/>
    <cellStyle name="Case" xfId="3144" xr:uid="{00000000-0005-0000-0000-0000420C0000}"/>
    <cellStyle name="CashFlow" xfId="3145" xr:uid="{00000000-0005-0000-0000-0000430C0000}"/>
    <cellStyle name="category" xfId="3146" xr:uid="{00000000-0005-0000-0000-0000440C0000}"/>
    <cellStyle name="CATV Total" xfId="3147" xr:uid="{00000000-0005-0000-0000-0000450C0000}"/>
    <cellStyle name="Celkem" xfId="3148" xr:uid="{00000000-0005-0000-0000-0000460C0000}"/>
    <cellStyle name="Cell_Gen" xfId="3149" xr:uid="{00000000-0005-0000-0000-0000470C0000}"/>
    <cellStyle name="Cents" xfId="3150" xr:uid="{00000000-0005-0000-0000-0000480C0000}"/>
    <cellStyle name="Changeable" xfId="3151" xr:uid="{00000000-0005-0000-0000-0000490C0000}"/>
    <cellStyle name="Check Cell 2" xfId="3152" xr:uid="{00000000-0005-0000-0000-00004A0C0000}"/>
    <cellStyle name="Check Cell 3" xfId="3153" xr:uid="{00000000-0005-0000-0000-00004B0C0000}"/>
    <cellStyle name="Chybně" xfId="3154" xr:uid="{00000000-0005-0000-0000-00004C0C0000}"/>
    <cellStyle name="Code" xfId="3155" xr:uid="{00000000-0005-0000-0000-00004D0C0000}"/>
    <cellStyle name="Code 2" xfId="3156" xr:uid="{00000000-0005-0000-0000-00004E0C0000}"/>
    <cellStyle name="Code Section" xfId="3157" xr:uid="{00000000-0005-0000-0000-00004F0C0000}"/>
    <cellStyle name="Code Section 2" xfId="3158" xr:uid="{00000000-0005-0000-0000-0000500C0000}"/>
    <cellStyle name="Codes" xfId="3159" xr:uid="{00000000-0005-0000-0000-0000510C0000}"/>
    <cellStyle name="ColHeading" xfId="3160" xr:uid="{00000000-0005-0000-0000-0000520C0000}"/>
    <cellStyle name="ColHeading 2" xfId="3161" xr:uid="{00000000-0005-0000-0000-0000530C0000}"/>
    <cellStyle name="Collegamento ipertestuale_PLDT" xfId="3162" xr:uid="{00000000-0005-0000-0000-0000540C0000}"/>
    <cellStyle name="Comma" xfId="5538" builtinId="3"/>
    <cellStyle name="Comma  - Style1" xfId="3163" xr:uid="{00000000-0005-0000-0000-0000560C0000}"/>
    <cellStyle name="Comma  - Style1 2" xfId="3164" xr:uid="{00000000-0005-0000-0000-0000570C0000}"/>
    <cellStyle name="Comma  - Style1 2 2" xfId="3165" xr:uid="{00000000-0005-0000-0000-0000580C0000}"/>
    <cellStyle name="Comma  - Style1 2 3" xfId="3166" xr:uid="{00000000-0005-0000-0000-0000590C0000}"/>
    <cellStyle name="Comma  - Style2" xfId="3167" xr:uid="{00000000-0005-0000-0000-00005A0C0000}"/>
    <cellStyle name="Comma  - Style2 2" xfId="3168" xr:uid="{00000000-0005-0000-0000-00005B0C0000}"/>
    <cellStyle name="Comma  - Style2 2 2" xfId="3169" xr:uid="{00000000-0005-0000-0000-00005C0C0000}"/>
    <cellStyle name="Comma  - Style2 2 3" xfId="3170" xr:uid="{00000000-0005-0000-0000-00005D0C0000}"/>
    <cellStyle name="Comma  - Style3" xfId="3171" xr:uid="{00000000-0005-0000-0000-00005E0C0000}"/>
    <cellStyle name="Comma  - Style3 2" xfId="3172" xr:uid="{00000000-0005-0000-0000-00005F0C0000}"/>
    <cellStyle name="Comma  - Style3 2 2" xfId="3173" xr:uid="{00000000-0005-0000-0000-0000600C0000}"/>
    <cellStyle name="Comma  - Style3 2 3" xfId="3174" xr:uid="{00000000-0005-0000-0000-0000610C0000}"/>
    <cellStyle name="Comma  - Style4" xfId="3175" xr:uid="{00000000-0005-0000-0000-0000620C0000}"/>
    <cellStyle name="Comma  - Style4 2" xfId="3176" xr:uid="{00000000-0005-0000-0000-0000630C0000}"/>
    <cellStyle name="Comma  - Style4 2 2" xfId="3177" xr:uid="{00000000-0005-0000-0000-0000640C0000}"/>
    <cellStyle name="Comma  - Style4 2 3" xfId="3178" xr:uid="{00000000-0005-0000-0000-0000650C0000}"/>
    <cellStyle name="Comma  - Style5" xfId="3179" xr:uid="{00000000-0005-0000-0000-0000660C0000}"/>
    <cellStyle name="Comma  - Style5 2" xfId="3180" xr:uid="{00000000-0005-0000-0000-0000670C0000}"/>
    <cellStyle name="Comma  - Style5 2 2" xfId="3181" xr:uid="{00000000-0005-0000-0000-0000680C0000}"/>
    <cellStyle name="Comma  - Style5 2 3" xfId="3182" xr:uid="{00000000-0005-0000-0000-0000690C0000}"/>
    <cellStyle name="Comma  - Style6" xfId="3183" xr:uid="{00000000-0005-0000-0000-00006A0C0000}"/>
    <cellStyle name="Comma  - Style6 2" xfId="3184" xr:uid="{00000000-0005-0000-0000-00006B0C0000}"/>
    <cellStyle name="Comma  - Style6 2 2" xfId="3185" xr:uid="{00000000-0005-0000-0000-00006C0C0000}"/>
    <cellStyle name="Comma  - Style6 2 3" xfId="3186" xr:uid="{00000000-0005-0000-0000-00006D0C0000}"/>
    <cellStyle name="Comma  - Style7" xfId="3187" xr:uid="{00000000-0005-0000-0000-00006E0C0000}"/>
    <cellStyle name="Comma  - Style7 2" xfId="3188" xr:uid="{00000000-0005-0000-0000-00006F0C0000}"/>
    <cellStyle name="Comma  - Style7 2 2" xfId="3189" xr:uid="{00000000-0005-0000-0000-0000700C0000}"/>
    <cellStyle name="Comma  - Style7 2 3" xfId="3190" xr:uid="{00000000-0005-0000-0000-0000710C0000}"/>
    <cellStyle name="Comma  - Style8" xfId="3191" xr:uid="{00000000-0005-0000-0000-0000720C0000}"/>
    <cellStyle name="Comma  - Style8 2" xfId="3192" xr:uid="{00000000-0005-0000-0000-0000730C0000}"/>
    <cellStyle name="Comma  - Style8 2 2" xfId="3193" xr:uid="{00000000-0005-0000-0000-0000740C0000}"/>
    <cellStyle name="Comma  - Style8 2 3" xfId="3194" xr:uid="{00000000-0005-0000-0000-0000750C0000}"/>
    <cellStyle name="comma (1)" xfId="3195" xr:uid="{00000000-0005-0000-0000-0000760C0000}"/>
    <cellStyle name="Comma [0] 2" xfId="3196" xr:uid="{00000000-0005-0000-0000-0000770C0000}"/>
    <cellStyle name="Comma [00]" xfId="3197" xr:uid="{00000000-0005-0000-0000-0000780C0000}"/>
    <cellStyle name="Comma [1]" xfId="3198" xr:uid="{00000000-0005-0000-0000-0000790C0000}"/>
    <cellStyle name="Comma 0" xfId="3199" xr:uid="{00000000-0005-0000-0000-00007A0C0000}"/>
    <cellStyle name="Comma 0*" xfId="3200" xr:uid="{00000000-0005-0000-0000-00007B0C0000}"/>
    <cellStyle name="Comma 1" xfId="3201" xr:uid="{00000000-0005-0000-0000-00007C0C0000}"/>
    <cellStyle name="Comma 10" xfId="3202" xr:uid="{00000000-0005-0000-0000-00007D0C0000}"/>
    <cellStyle name="Comma 10 2" xfId="3203" xr:uid="{00000000-0005-0000-0000-00007E0C0000}"/>
    <cellStyle name="Comma 10 2 2" xfId="3204" xr:uid="{00000000-0005-0000-0000-00007F0C0000}"/>
    <cellStyle name="Comma 10 3" xfId="3205" xr:uid="{00000000-0005-0000-0000-0000800C0000}"/>
    <cellStyle name="Comma 11" xfId="3206" xr:uid="{00000000-0005-0000-0000-0000810C0000}"/>
    <cellStyle name="Comma 11 2" xfId="3207" xr:uid="{00000000-0005-0000-0000-0000820C0000}"/>
    <cellStyle name="Comma 12" xfId="3208" xr:uid="{00000000-0005-0000-0000-0000830C0000}"/>
    <cellStyle name="Comma 12 2" xfId="3209" xr:uid="{00000000-0005-0000-0000-0000840C0000}"/>
    <cellStyle name="Comma 13" xfId="3210" xr:uid="{00000000-0005-0000-0000-0000850C0000}"/>
    <cellStyle name="Comma 14" xfId="3211" xr:uid="{00000000-0005-0000-0000-0000860C0000}"/>
    <cellStyle name="Comma 15" xfId="3212" xr:uid="{00000000-0005-0000-0000-0000870C0000}"/>
    <cellStyle name="Comma 16" xfId="3213" xr:uid="{00000000-0005-0000-0000-0000880C0000}"/>
    <cellStyle name="Comma 17" xfId="3214" xr:uid="{00000000-0005-0000-0000-0000890C0000}"/>
    <cellStyle name="Comma 2" xfId="3215" xr:uid="{00000000-0005-0000-0000-00008A0C0000}"/>
    <cellStyle name="Comma 2 2" xfId="3216" xr:uid="{00000000-0005-0000-0000-00008B0C0000}"/>
    <cellStyle name="Comma 2 3" xfId="3217" xr:uid="{00000000-0005-0000-0000-00008C0C0000}"/>
    <cellStyle name="Comma 2 4" xfId="3218" xr:uid="{00000000-0005-0000-0000-00008D0C0000}"/>
    <cellStyle name="Comma 2 5" xfId="3219" xr:uid="{00000000-0005-0000-0000-00008E0C0000}"/>
    <cellStyle name="Comma 2 6" xfId="3220" xr:uid="{00000000-0005-0000-0000-00008F0C0000}"/>
    <cellStyle name="Comma 20" xfId="3221" xr:uid="{00000000-0005-0000-0000-0000900C0000}"/>
    <cellStyle name="Comma 21" xfId="3222" xr:uid="{00000000-0005-0000-0000-0000910C0000}"/>
    <cellStyle name="Comma 22" xfId="3223" xr:uid="{00000000-0005-0000-0000-0000920C0000}"/>
    <cellStyle name="Comma 3" xfId="3224" xr:uid="{00000000-0005-0000-0000-0000930C0000}"/>
    <cellStyle name="Comma 3 2" xfId="3225" xr:uid="{00000000-0005-0000-0000-0000940C0000}"/>
    <cellStyle name="Comma 4" xfId="3226" xr:uid="{00000000-0005-0000-0000-0000950C0000}"/>
    <cellStyle name="Comma 4 2" xfId="3227" xr:uid="{00000000-0005-0000-0000-0000960C0000}"/>
    <cellStyle name="Comma 4 2 2" xfId="3228" xr:uid="{00000000-0005-0000-0000-0000970C0000}"/>
    <cellStyle name="Comma 4 3" xfId="3229" xr:uid="{00000000-0005-0000-0000-0000980C0000}"/>
    <cellStyle name="Comma 4 3 2" xfId="3230" xr:uid="{00000000-0005-0000-0000-0000990C0000}"/>
    <cellStyle name="Comma 4 4" xfId="3231" xr:uid="{00000000-0005-0000-0000-00009A0C0000}"/>
    <cellStyle name="Comma 4 4 2" xfId="3232" xr:uid="{00000000-0005-0000-0000-00009B0C0000}"/>
    <cellStyle name="Comma 5" xfId="3233" xr:uid="{00000000-0005-0000-0000-00009C0C0000}"/>
    <cellStyle name="Comma 5 2" xfId="3234" xr:uid="{00000000-0005-0000-0000-00009D0C0000}"/>
    <cellStyle name="Comma 5 2 2" xfId="3235" xr:uid="{00000000-0005-0000-0000-00009E0C0000}"/>
    <cellStyle name="Comma 5 2 2 2" xfId="3236" xr:uid="{00000000-0005-0000-0000-00009F0C0000}"/>
    <cellStyle name="Comma 5 2 3" xfId="3237" xr:uid="{00000000-0005-0000-0000-0000A00C0000}"/>
    <cellStyle name="Comma 5 3" xfId="3238" xr:uid="{00000000-0005-0000-0000-0000A10C0000}"/>
    <cellStyle name="Comma 5 3 2" xfId="3239" xr:uid="{00000000-0005-0000-0000-0000A20C0000}"/>
    <cellStyle name="Comma 5 4" xfId="3240" xr:uid="{00000000-0005-0000-0000-0000A30C0000}"/>
    <cellStyle name="Comma 6" xfId="3241" xr:uid="{00000000-0005-0000-0000-0000A40C0000}"/>
    <cellStyle name="Comma 6 2" xfId="3242" xr:uid="{00000000-0005-0000-0000-0000A50C0000}"/>
    <cellStyle name="Comma 6 2 2" xfId="3243" xr:uid="{00000000-0005-0000-0000-0000A60C0000}"/>
    <cellStyle name="Comma 6 3" xfId="3244" xr:uid="{00000000-0005-0000-0000-0000A70C0000}"/>
    <cellStyle name="Comma 7" xfId="3245" xr:uid="{00000000-0005-0000-0000-0000A80C0000}"/>
    <cellStyle name="Comma 8" xfId="3246" xr:uid="{00000000-0005-0000-0000-0000A90C0000}"/>
    <cellStyle name="Comma 9" xfId="3247" xr:uid="{00000000-0005-0000-0000-0000AA0C0000}"/>
    <cellStyle name="Comma 9 2" xfId="3248" xr:uid="{00000000-0005-0000-0000-0000AB0C0000}"/>
    <cellStyle name="Comma 9 2 2" xfId="3249" xr:uid="{00000000-0005-0000-0000-0000AC0C0000}"/>
    <cellStyle name="Comma 9 3" xfId="3250" xr:uid="{00000000-0005-0000-0000-0000AD0C0000}"/>
    <cellStyle name="Comma Comma" xfId="3251" xr:uid="{00000000-0005-0000-0000-0000AE0C0000}"/>
    <cellStyle name="Comma Comma [0]" xfId="3252" xr:uid="{00000000-0005-0000-0000-0000AF0C0000}"/>
    <cellStyle name="comma zerodec" xfId="3253" xr:uid="{00000000-0005-0000-0000-0000B00C0000}"/>
    <cellStyle name="COMMA, 0" xfId="3258" xr:uid="{00000000-0005-0000-0000-0000B50C0000}"/>
    <cellStyle name="Comma, 1dec" xfId="3259" xr:uid="{00000000-0005-0000-0000-0000B60C0000}"/>
    <cellStyle name="Comma(0)" xfId="3254" xr:uid="{00000000-0005-0000-0000-0000B10C0000}"/>
    <cellStyle name="Comma(1)" xfId="3255" xr:uid="{00000000-0005-0000-0000-0000B20C0000}"/>
    <cellStyle name="comma(2)" xfId="3256" xr:uid="{00000000-0005-0000-0000-0000B30C0000}"/>
    <cellStyle name="Comma(3)" xfId="3257" xr:uid="{00000000-0005-0000-0000-0000B40C0000}"/>
    <cellStyle name="Comma0" xfId="3260" xr:uid="{00000000-0005-0000-0000-0000B70C0000}"/>
    <cellStyle name="Comma0 - Modelo1" xfId="3261" xr:uid="{00000000-0005-0000-0000-0000B80C0000}"/>
    <cellStyle name="Comma0 - Style1" xfId="3262" xr:uid="{00000000-0005-0000-0000-0000B90C0000}"/>
    <cellStyle name="Comma1 - Modelo2" xfId="3263" xr:uid="{00000000-0005-0000-0000-0000BA0C0000}"/>
    <cellStyle name="Comma1 - Style2" xfId="3264" xr:uid="{00000000-0005-0000-0000-0000BB0C0000}"/>
    <cellStyle name="Comment" xfId="3265" xr:uid="{00000000-0005-0000-0000-0000BC0C0000}"/>
    <cellStyle name="Company" xfId="3266" xr:uid="{00000000-0005-0000-0000-0000BD0C0000}"/>
    <cellStyle name="Company name" xfId="3267" xr:uid="{00000000-0005-0000-0000-0000BE0C0000}"/>
    <cellStyle name="Company_Allied" xfId="3268" xr:uid="{00000000-0005-0000-0000-0000BF0C0000}"/>
    <cellStyle name="CompanyName" xfId="3269" xr:uid="{00000000-0005-0000-0000-0000C00C0000}"/>
    <cellStyle name="ComponentLine" xfId="3270" xr:uid="{00000000-0005-0000-0000-0000C10C0000}"/>
    <cellStyle name="ComponentLine1000s" xfId="3271" xr:uid="{00000000-0005-0000-0000-0000C20C0000}"/>
    <cellStyle name="Copied" xfId="3272" xr:uid="{00000000-0005-0000-0000-0000C30C0000}"/>
    <cellStyle name="Copied 10" xfId="3273" xr:uid="{00000000-0005-0000-0000-0000C40C0000}"/>
    <cellStyle name="Copied 10 2" xfId="3274" xr:uid="{00000000-0005-0000-0000-0000C50C0000}"/>
    <cellStyle name="Copied 10 3" xfId="3275" xr:uid="{00000000-0005-0000-0000-0000C60C0000}"/>
    <cellStyle name="Copied 10 4" xfId="3276" xr:uid="{00000000-0005-0000-0000-0000C70C0000}"/>
    <cellStyle name="Copied 10_1690" xfId="3277" xr:uid="{00000000-0005-0000-0000-0000C80C0000}"/>
    <cellStyle name="Copied 100" xfId="3278" xr:uid="{00000000-0005-0000-0000-0000C90C0000}"/>
    <cellStyle name="Copied 101" xfId="3279" xr:uid="{00000000-0005-0000-0000-0000CA0C0000}"/>
    <cellStyle name="Copied 102" xfId="3280" xr:uid="{00000000-0005-0000-0000-0000CB0C0000}"/>
    <cellStyle name="Copied 103" xfId="3281" xr:uid="{00000000-0005-0000-0000-0000CC0C0000}"/>
    <cellStyle name="Copied 104" xfId="3282" xr:uid="{00000000-0005-0000-0000-0000CD0C0000}"/>
    <cellStyle name="Copied 105" xfId="3283" xr:uid="{00000000-0005-0000-0000-0000CE0C0000}"/>
    <cellStyle name="Copied 106" xfId="3284" xr:uid="{00000000-0005-0000-0000-0000CF0C0000}"/>
    <cellStyle name="Copied 107" xfId="3285" xr:uid="{00000000-0005-0000-0000-0000D00C0000}"/>
    <cellStyle name="Copied 108" xfId="3286" xr:uid="{00000000-0005-0000-0000-0000D10C0000}"/>
    <cellStyle name="Copied 109" xfId="3287" xr:uid="{00000000-0005-0000-0000-0000D20C0000}"/>
    <cellStyle name="Copied 11" xfId="3288" xr:uid="{00000000-0005-0000-0000-0000D30C0000}"/>
    <cellStyle name="Copied 11 2" xfId="3289" xr:uid="{00000000-0005-0000-0000-0000D40C0000}"/>
    <cellStyle name="Copied 11 3" xfId="3290" xr:uid="{00000000-0005-0000-0000-0000D50C0000}"/>
    <cellStyle name="Copied 11_2970" xfId="3291" xr:uid="{00000000-0005-0000-0000-0000D60C0000}"/>
    <cellStyle name="Copied 110" xfId="3292" xr:uid="{00000000-0005-0000-0000-0000D70C0000}"/>
    <cellStyle name="Copied 111" xfId="3293" xr:uid="{00000000-0005-0000-0000-0000D80C0000}"/>
    <cellStyle name="Copied 112" xfId="3294" xr:uid="{00000000-0005-0000-0000-0000D90C0000}"/>
    <cellStyle name="Copied 113" xfId="3295" xr:uid="{00000000-0005-0000-0000-0000DA0C0000}"/>
    <cellStyle name="Copied 114" xfId="3296" xr:uid="{00000000-0005-0000-0000-0000DB0C0000}"/>
    <cellStyle name="Copied 115" xfId="3297" xr:uid="{00000000-0005-0000-0000-0000DC0C0000}"/>
    <cellStyle name="Copied 116" xfId="3298" xr:uid="{00000000-0005-0000-0000-0000DD0C0000}"/>
    <cellStyle name="Copied 117" xfId="3299" xr:uid="{00000000-0005-0000-0000-0000DE0C0000}"/>
    <cellStyle name="Copied 117 2" xfId="3300" xr:uid="{00000000-0005-0000-0000-0000DF0C0000}"/>
    <cellStyle name="Copied 12" xfId="3301" xr:uid="{00000000-0005-0000-0000-0000E00C0000}"/>
    <cellStyle name="Copied 12 2" xfId="3302" xr:uid="{00000000-0005-0000-0000-0000E10C0000}"/>
    <cellStyle name="Copied 12 3" xfId="3303" xr:uid="{00000000-0005-0000-0000-0000E20C0000}"/>
    <cellStyle name="Copied 12_2970" xfId="3304" xr:uid="{00000000-0005-0000-0000-0000E30C0000}"/>
    <cellStyle name="Copied 13" xfId="3305" xr:uid="{00000000-0005-0000-0000-0000E40C0000}"/>
    <cellStyle name="Copied 13 2" xfId="3306" xr:uid="{00000000-0005-0000-0000-0000E50C0000}"/>
    <cellStyle name="Copied 13_2970" xfId="3307" xr:uid="{00000000-0005-0000-0000-0000E60C0000}"/>
    <cellStyle name="Copied 14" xfId="3308" xr:uid="{00000000-0005-0000-0000-0000E70C0000}"/>
    <cellStyle name="Copied 14 2" xfId="3309" xr:uid="{00000000-0005-0000-0000-0000E80C0000}"/>
    <cellStyle name="Copied 14_2970" xfId="3310" xr:uid="{00000000-0005-0000-0000-0000E90C0000}"/>
    <cellStyle name="Copied 15" xfId="3311" xr:uid="{00000000-0005-0000-0000-0000EA0C0000}"/>
    <cellStyle name="Copied 15 2" xfId="3312" xr:uid="{00000000-0005-0000-0000-0000EB0C0000}"/>
    <cellStyle name="Copied 15_2970" xfId="3313" xr:uid="{00000000-0005-0000-0000-0000EC0C0000}"/>
    <cellStyle name="Copied 16" xfId="3314" xr:uid="{00000000-0005-0000-0000-0000ED0C0000}"/>
    <cellStyle name="Copied 16 2" xfId="3315" xr:uid="{00000000-0005-0000-0000-0000EE0C0000}"/>
    <cellStyle name="Copied 16_2970" xfId="3316" xr:uid="{00000000-0005-0000-0000-0000EF0C0000}"/>
    <cellStyle name="Copied 17" xfId="3317" xr:uid="{00000000-0005-0000-0000-0000F00C0000}"/>
    <cellStyle name="Copied 17 2" xfId="3318" xr:uid="{00000000-0005-0000-0000-0000F10C0000}"/>
    <cellStyle name="Copied 17_2970" xfId="3319" xr:uid="{00000000-0005-0000-0000-0000F20C0000}"/>
    <cellStyle name="Copied 18" xfId="3320" xr:uid="{00000000-0005-0000-0000-0000F30C0000}"/>
    <cellStyle name="Copied 18 2" xfId="3321" xr:uid="{00000000-0005-0000-0000-0000F40C0000}"/>
    <cellStyle name="Copied 18_2970" xfId="3322" xr:uid="{00000000-0005-0000-0000-0000F50C0000}"/>
    <cellStyle name="Copied 19" xfId="3323" xr:uid="{00000000-0005-0000-0000-0000F60C0000}"/>
    <cellStyle name="Copied 19 2" xfId="3324" xr:uid="{00000000-0005-0000-0000-0000F70C0000}"/>
    <cellStyle name="Copied 19 3" xfId="3325" xr:uid="{00000000-0005-0000-0000-0000F80C0000}"/>
    <cellStyle name="Copied 19_2970" xfId="3326" xr:uid="{00000000-0005-0000-0000-0000F90C0000}"/>
    <cellStyle name="Copied 2" xfId="3327" xr:uid="{00000000-0005-0000-0000-0000FA0C0000}"/>
    <cellStyle name="Copied 2 2" xfId="3328" xr:uid="{00000000-0005-0000-0000-0000FB0C0000}"/>
    <cellStyle name="Copied 2 2 2" xfId="3329" xr:uid="{00000000-0005-0000-0000-0000FC0C0000}"/>
    <cellStyle name="Copied 2 2_2970 Nov 2011" xfId="3330" xr:uid="{00000000-0005-0000-0000-0000FD0C0000}"/>
    <cellStyle name="Copied 2 3" xfId="3331" xr:uid="{00000000-0005-0000-0000-0000FE0C0000}"/>
    <cellStyle name="Copied 2_1690" xfId="3332" xr:uid="{00000000-0005-0000-0000-0000FF0C0000}"/>
    <cellStyle name="Copied 20" xfId="3333" xr:uid="{00000000-0005-0000-0000-0000000D0000}"/>
    <cellStyle name="Copied 20 2" xfId="3334" xr:uid="{00000000-0005-0000-0000-0000010D0000}"/>
    <cellStyle name="Copied 20 3" xfId="3335" xr:uid="{00000000-0005-0000-0000-0000020D0000}"/>
    <cellStyle name="Copied 20_2970" xfId="3336" xr:uid="{00000000-0005-0000-0000-0000030D0000}"/>
    <cellStyle name="Copied 21" xfId="3337" xr:uid="{00000000-0005-0000-0000-0000040D0000}"/>
    <cellStyle name="Copied 21 2" xfId="3338" xr:uid="{00000000-0005-0000-0000-0000050D0000}"/>
    <cellStyle name="Copied 21 3" xfId="3339" xr:uid="{00000000-0005-0000-0000-0000060D0000}"/>
    <cellStyle name="Copied 21_2970" xfId="3340" xr:uid="{00000000-0005-0000-0000-0000070D0000}"/>
    <cellStyle name="Copied 22" xfId="3341" xr:uid="{00000000-0005-0000-0000-0000080D0000}"/>
    <cellStyle name="Copied 22 2" xfId="3342" xr:uid="{00000000-0005-0000-0000-0000090D0000}"/>
    <cellStyle name="Copied 22 3" xfId="3343" xr:uid="{00000000-0005-0000-0000-00000A0D0000}"/>
    <cellStyle name="Copied 22_2970" xfId="3344" xr:uid="{00000000-0005-0000-0000-00000B0D0000}"/>
    <cellStyle name="Copied 23" xfId="3345" xr:uid="{00000000-0005-0000-0000-00000C0D0000}"/>
    <cellStyle name="Copied 23 2" xfId="3346" xr:uid="{00000000-0005-0000-0000-00000D0D0000}"/>
    <cellStyle name="Copied 23 3" xfId="3347" xr:uid="{00000000-0005-0000-0000-00000E0D0000}"/>
    <cellStyle name="Copied 23_2970" xfId="3348" xr:uid="{00000000-0005-0000-0000-00000F0D0000}"/>
    <cellStyle name="Copied 24" xfId="3349" xr:uid="{00000000-0005-0000-0000-0000100D0000}"/>
    <cellStyle name="Copied 24 2" xfId="3350" xr:uid="{00000000-0005-0000-0000-0000110D0000}"/>
    <cellStyle name="Copied 24_2970" xfId="3351" xr:uid="{00000000-0005-0000-0000-0000120D0000}"/>
    <cellStyle name="Copied 25" xfId="3352" xr:uid="{00000000-0005-0000-0000-0000130D0000}"/>
    <cellStyle name="Copied 25 2" xfId="3353" xr:uid="{00000000-0005-0000-0000-0000140D0000}"/>
    <cellStyle name="Copied 25_2970" xfId="3354" xr:uid="{00000000-0005-0000-0000-0000150D0000}"/>
    <cellStyle name="Copied 26" xfId="3355" xr:uid="{00000000-0005-0000-0000-0000160D0000}"/>
    <cellStyle name="Copied 26 2" xfId="3356" xr:uid="{00000000-0005-0000-0000-0000170D0000}"/>
    <cellStyle name="Copied 26_2970" xfId="3357" xr:uid="{00000000-0005-0000-0000-0000180D0000}"/>
    <cellStyle name="Copied 27" xfId="3358" xr:uid="{00000000-0005-0000-0000-0000190D0000}"/>
    <cellStyle name="Copied 27 2" xfId="3359" xr:uid="{00000000-0005-0000-0000-00001A0D0000}"/>
    <cellStyle name="Copied 27_2970" xfId="3360" xr:uid="{00000000-0005-0000-0000-00001B0D0000}"/>
    <cellStyle name="Copied 28" xfId="3361" xr:uid="{00000000-0005-0000-0000-00001C0D0000}"/>
    <cellStyle name="Copied 28 2" xfId="3362" xr:uid="{00000000-0005-0000-0000-00001D0D0000}"/>
    <cellStyle name="Copied 28_2970" xfId="3363" xr:uid="{00000000-0005-0000-0000-00001E0D0000}"/>
    <cellStyle name="Copied 29" xfId="3364" xr:uid="{00000000-0005-0000-0000-00001F0D0000}"/>
    <cellStyle name="Copied 29 2" xfId="3365" xr:uid="{00000000-0005-0000-0000-0000200D0000}"/>
    <cellStyle name="Copied 29_2970" xfId="3366" xr:uid="{00000000-0005-0000-0000-0000210D0000}"/>
    <cellStyle name="Copied 3" xfId="3367" xr:uid="{00000000-0005-0000-0000-0000220D0000}"/>
    <cellStyle name="Copied 3 2" xfId="3368" xr:uid="{00000000-0005-0000-0000-0000230D0000}"/>
    <cellStyle name="Copied 3 2 2" xfId="3369" xr:uid="{00000000-0005-0000-0000-0000240D0000}"/>
    <cellStyle name="Copied 3 2_1690" xfId="3370" xr:uid="{00000000-0005-0000-0000-0000250D0000}"/>
    <cellStyle name="Copied 3 3" xfId="3371" xr:uid="{00000000-0005-0000-0000-0000260D0000}"/>
    <cellStyle name="Copied 3_1690" xfId="3372" xr:uid="{00000000-0005-0000-0000-0000270D0000}"/>
    <cellStyle name="Copied 30" xfId="3373" xr:uid="{00000000-0005-0000-0000-0000280D0000}"/>
    <cellStyle name="Copied 30 2" xfId="3374" xr:uid="{00000000-0005-0000-0000-0000290D0000}"/>
    <cellStyle name="Copied 30_2970" xfId="3375" xr:uid="{00000000-0005-0000-0000-00002A0D0000}"/>
    <cellStyle name="Copied 31" xfId="3376" xr:uid="{00000000-0005-0000-0000-00002B0D0000}"/>
    <cellStyle name="Copied 31 2" xfId="3377" xr:uid="{00000000-0005-0000-0000-00002C0D0000}"/>
    <cellStyle name="Copied 31_2970" xfId="3378" xr:uid="{00000000-0005-0000-0000-00002D0D0000}"/>
    <cellStyle name="Copied 32" xfId="3379" xr:uid="{00000000-0005-0000-0000-00002E0D0000}"/>
    <cellStyle name="Copied 32 2" xfId="3380" xr:uid="{00000000-0005-0000-0000-00002F0D0000}"/>
    <cellStyle name="Copied 32_2970" xfId="3381" xr:uid="{00000000-0005-0000-0000-0000300D0000}"/>
    <cellStyle name="Copied 33" xfId="3382" xr:uid="{00000000-0005-0000-0000-0000310D0000}"/>
    <cellStyle name="Copied 33 2" xfId="3383" xr:uid="{00000000-0005-0000-0000-0000320D0000}"/>
    <cellStyle name="Copied 33_2970" xfId="3384" xr:uid="{00000000-0005-0000-0000-0000330D0000}"/>
    <cellStyle name="Copied 34" xfId="3385" xr:uid="{00000000-0005-0000-0000-0000340D0000}"/>
    <cellStyle name="Copied 34 2" xfId="3386" xr:uid="{00000000-0005-0000-0000-0000350D0000}"/>
    <cellStyle name="Copied 34_2970" xfId="3387" xr:uid="{00000000-0005-0000-0000-0000360D0000}"/>
    <cellStyle name="Copied 35" xfId="3388" xr:uid="{00000000-0005-0000-0000-0000370D0000}"/>
    <cellStyle name="Copied 35 2" xfId="3389" xr:uid="{00000000-0005-0000-0000-0000380D0000}"/>
    <cellStyle name="Copied 35_2970" xfId="3390" xr:uid="{00000000-0005-0000-0000-0000390D0000}"/>
    <cellStyle name="Copied 36" xfId="3391" xr:uid="{00000000-0005-0000-0000-00003A0D0000}"/>
    <cellStyle name="Copied 36 2" xfId="3392" xr:uid="{00000000-0005-0000-0000-00003B0D0000}"/>
    <cellStyle name="Copied 36_2970" xfId="3393" xr:uid="{00000000-0005-0000-0000-00003C0D0000}"/>
    <cellStyle name="Copied 37" xfId="3394" xr:uid="{00000000-0005-0000-0000-00003D0D0000}"/>
    <cellStyle name="Copied 37 2" xfId="3395" xr:uid="{00000000-0005-0000-0000-00003E0D0000}"/>
    <cellStyle name="Copied 37_2970" xfId="3396" xr:uid="{00000000-0005-0000-0000-00003F0D0000}"/>
    <cellStyle name="Copied 38" xfId="3397" xr:uid="{00000000-0005-0000-0000-0000400D0000}"/>
    <cellStyle name="Copied 38 2" xfId="3398" xr:uid="{00000000-0005-0000-0000-0000410D0000}"/>
    <cellStyle name="Copied 38 3" xfId="3399" xr:uid="{00000000-0005-0000-0000-0000420D0000}"/>
    <cellStyle name="Copied 38_2970" xfId="3400" xr:uid="{00000000-0005-0000-0000-0000430D0000}"/>
    <cellStyle name="Copied 39" xfId="3401" xr:uid="{00000000-0005-0000-0000-0000440D0000}"/>
    <cellStyle name="Copied 39 2" xfId="3402" xr:uid="{00000000-0005-0000-0000-0000450D0000}"/>
    <cellStyle name="Copied 39 3" xfId="3403" xr:uid="{00000000-0005-0000-0000-0000460D0000}"/>
    <cellStyle name="Copied 39_2970" xfId="3404" xr:uid="{00000000-0005-0000-0000-0000470D0000}"/>
    <cellStyle name="Copied 4" xfId="3405" xr:uid="{00000000-0005-0000-0000-0000480D0000}"/>
    <cellStyle name="Copied 4 2" xfId="3406" xr:uid="{00000000-0005-0000-0000-0000490D0000}"/>
    <cellStyle name="Copied 4 2 2" xfId="3407" xr:uid="{00000000-0005-0000-0000-00004A0D0000}"/>
    <cellStyle name="Copied 4 2_2970 Nov 2011" xfId="3408" xr:uid="{00000000-0005-0000-0000-00004B0D0000}"/>
    <cellStyle name="Copied 4_1690" xfId="3409" xr:uid="{00000000-0005-0000-0000-00004C0D0000}"/>
    <cellStyle name="Copied 40" xfId="3410" xr:uid="{00000000-0005-0000-0000-00004D0D0000}"/>
    <cellStyle name="Copied 40 2" xfId="3411" xr:uid="{00000000-0005-0000-0000-00004E0D0000}"/>
    <cellStyle name="Copied 40 3" xfId="3412" xr:uid="{00000000-0005-0000-0000-00004F0D0000}"/>
    <cellStyle name="Copied 40_2970" xfId="3413" xr:uid="{00000000-0005-0000-0000-0000500D0000}"/>
    <cellStyle name="Copied 41" xfId="3414" xr:uid="{00000000-0005-0000-0000-0000510D0000}"/>
    <cellStyle name="Copied 41 2" xfId="3415" xr:uid="{00000000-0005-0000-0000-0000520D0000}"/>
    <cellStyle name="Copied 41 3" xfId="3416" xr:uid="{00000000-0005-0000-0000-0000530D0000}"/>
    <cellStyle name="Copied 41_2970" xfId="3417" xr:uid="{00000000-0005-0000-0000-0000540D0000}"/>
    <cellStyle name="Copied 42" xfId="3418" xr:uid="{00000000-0005-0000-0000-0000550D0000}"/>
    <cellStyle name="Copied 42 2" xfId="3419" xr:uid="{00000000-0005-0000-0000-0000560D0000}"/>
    <cellStyle name="Copied 42 3" xfId="3420" xr:uid="{00000000-0005-0000-0000-0000570D0000}"/>
    <cellStyle name="Copied 42_2970" xfId="3421" xr:uid="{00000000-0005-0000-0000-0000580D0000}"/>
    <cellStyle name="Copied 43" xfId="3422" xr:uid="{00000000-0005-0000-0000-0000590D0000}"/>
    <cellStyle name="Copied 43 2" xfId="3423" xr:uid="{00000000-0005-0000-0000-00005A0D0000}"/>
    <cellStyle name="Copied 43_2970" xfId="3424" xr:uid="{00000000-0005-0000-0000-00005B0D0000}"/>
    <cellStyle name="Copied 44" xfId="3425" xr:uid="{00000000-0005-0000-0000-00005C0D0000}"/>
    <cellStyle name="Copied 44 2" xfId="3426" xr:uid="{00000000-0005-0000-0000-00005D0D0000}"/>
    <cellStyle name="Copied 44_2970" xfId="3427" xr:uid="{00000000-0005-0000-0000-00005E0D0000}"/>
    <cellStyle name="Copied 45" xfId="3428" xr:uid="{00000000-0005-0000-0000-00005F0D0000}"/>
    <cellStyle name="Copied 45 2" xfId="3429" xr:uid="{00000000-0005-0000-0000-0000600D0000}"/>
    <cellStyle name="Copied 45_2970" xfId="3430" xr:uid="{00000000-0005-0000-0000-0000610D0000}"/>
    <cellStyle name="Copied 46" xfId="3431" xr:uid="{00000000-0005-0000-0000-0000620D0000}"/>
    <cellStyle name="Copied 47" xfId="3432" xr:uid="{00000000-0005-0000-0000-0000630D0000}"/>
    <cellStyle name="Copied 48" xfId="3433" xr:uid="{00000000-0005-0000-0000-0000640D0000}"/>
    <cellStyle name="Copied 49" xfId="3434" xr:uid="{00000000-0005-0000-0000-0000650D0000}"/>
    <cellStyle name="Copied 5" xfId="3435" xr:uid="{00000000-0005-0000-0000-0000660D0000}"/>
    <cellStyle name="Copied 5 2" xfId="3436" xr:uid="{00000000-0005-0000-0000-0000670D0000}"/>
    <cellStyle name="Copied 5_1690" xfId="3437" xr:uid="{00000000-0005-0000-0000-0000680D0000}"/>
    <cellStyle name="Copied 50" xfId="3438" xr:uid="{00000000-0005-0000-0000-0000690D0000}"/>
    <cellStyle name="Copied 51" xfId="3439" xr:uid="{00000000-0005-0000-0000-00006A0D0000}"/>
    <cellStyle name="Copied 52" xfId="3440" xr:uid="{00000000-0005-0000-0000-00006B0D0000}"/>
    <cellStyle name="Copied 53" xfId="3441" xr:uid="{00000000-0005-0000-0000-00006C0D0000}"/>
    <cellStyle name="Copied 54" xfId="3442" xr:uid="{00000000-0005-0000-0000-00006D0D0000}"/>
    <cellStyle name="Copied 55" xfId="3443" xr:uid="{00000000-0005-0000-0000-00006E0D0000}"/>
    <cellStyle name="Copied 56" xfId="3444" xr:uid="{00000000-0005-0000-0000-00006F0D0000}"/>
    <cellStyle name="Copied 57" xfId="3445" xr:uid="{00000000-0005-0000-0000-0000700D0000}"/>
    <cellStyle name="Copied 58" xfId="3446" xr:uid="{00000000-0005-0000-0000-0000710D0000}"/>
    <cellStyle name="Copied 59" xfId="3447" xr:uid="{00000000-0005-0000-0000-0000720D0000}"/>
    <cellStyle name="Copied 6" xfId="3448" xr:uid="{00000000-0005-0000-0000-0000730D0000}"/>
    <cellStyle name="Copied 6 2" xfId="3449" xr:uid="{00000000-0005-0000-0000-0000740D0000}"/>
    <cellStyle name="Copied 6_1690" xfId="3450" xr:uid="{00000000-0005-0000-0000-0000750D0000}"/>
    <cellStyle name="Copied 60" xfId="3451" xr:uid="{00000000-0005-0000-0000-0000760D0000}"/>
    <cellStyle name="Copied 61" xfId="3452" xr:uid="{00000000-0005-0000-0000-0000770D0000}"/>
    <cellStyle name="Copied 62" xfId="3453" xr:uid="{00000000-0005-0000-0000-0000780D0000}"/>
    <cellStyle name="Copied 63" xfId="3454" xr:uid="{00000000-0005-0000-0000-0000790D0000}"/>
    <cellStyle name="Copied 64" xfId="3455" xr:uid="{00000000-0005-0000-0000-00007A0D0000}"/>
    <cellStyle name="Copied 65" xfId="3456" xr:uid="{00000000-0005-0000-0000-00007B0D0000}"/>
    <cellStyle name="Copied 66" xfId="3457" xr:uid="{00000000-0005-0000-0000-00007C0D0000}"/>
    <cellStyle name="Copied 67" xfId="3458" xr:uid="{00000000-0005-0000-0000-00007D0D0000}"/>
    <cellStyle name="Copied 68" xfId="3459" xr:uid="{00000000-0005-0000-0000-00007E0D0000}"/>
    <cellStyle name="Copied 69" xfId="3460" xr:uid="{00000000-0005-0000-0000-00007F0D0000}"/>
    <cellStyle name="Copied 7" xfId="3461" xr:uid="{00000000-0005-0000-0000-0000800D0000}"/>
    <cellStyle name="Copied 7 2" xfId="3462" xr:uid="{00000000-0005-0000-0000-0000810D0000}"/>
    <cellStyle name="Copied 7_1690" xfId="3463" xr:uid="{00000000-0005-0000-0000-0000820D0000}"/>
    <cellStyle name="Copied 70" xfId="3464" xr:uid="{00000000-0005-0000-0000-0000830D0000}"/>
    <cellStyle name="Copied 71" xfId="3465" xr:uid="{00000000-0005-0000-0000-0000840D0000}"/>
    <cellStyle name="Copied 72" xfId="3466" xr:uid="{00000000-0005-0000-0000-0000850D0000}"/>
    <cellStyle name="Copied 73" xfId="3467" xr:uid="{00000000-0005-0000-0000-0000860D0000}"/>
    <cellStyle name="Copied 74" xfId="3468" xr:uid="{00000000-0005-0000-0000-0000870D0000}"/>
    <cellStyle name="Copied 75" xfId="3469" xr:uid="{00000000-0005-0000-0000-0000880D0000}"/>
    <cellStyle name="Copied 76" xfId="3470" xr:uid="{00000000-0005-0000-0000-0000890D0000}"/>
    <cellStyle name="Copied 77" xfId="3471" xr:uid="{00000000-0005-0000-0000-00008A0D0000}"/>
    <cellStyle name="Copied 78" xfId="3472" xr:uid="{00000000-0005-0000-0000-00008B0D0000}"/>
    <cellStyle name="Copied 79" xfId="3473" xr:uid="{00000000-0005-0000-0000-00008C0D0000}"/>
    <cellStyle name="Copied 8" xfId="3474" xr:uid="{00000000-0005-0000-0000-00008D0D0000}"/>
    <cellStyle name="Copied 8 2" xfId="3475" xr:uid="{00000000-0005-0000-0000-00008E0D0000}"/>
    <cellStyle name="Copied 8_1690" xfId="3476" xr:uid="{00000000-0005-0000-0000-00008F0D0000}"/>
    <cellStyle name="Copied 80" xfId="3477" xr:uid="{00000000-0005-0000-0000-0000900D0000}"/>
    <cellStyle name="Copied 81" xfId="3478" xr:uid="{00000000-0005-0000-0000-0000910D0000}"/>
    <cellStyle name="Copied 82" xfId="3479" xr:uid="{00000000-0005-0000-0000-0000920D0000}"/>
    <cellStyle name="Copied 83" xfId="3480" xr:uid="{00000000-0005-0000-0000-0000930D0000}"/>
    <cellStyle name="Copied 84" xfId="3481" xr:uid="{00000000-0005-0000-0000-0000940D0000}"/>
    <cellStyle name="Copied 85" xfId="3482" xr:uid="{00000000-0005-0000-0000-0000950D0000}"/>
    <cellStyle name="Copied 86" xfId="3483" xr:uid="{00000000-0005-0000-0000-0000960D0000}"/>
    <cellStyle name="Copied 87" xfId="3484" xr:uid="{00000000-0005-0000-0000-0000970D0000}"/>
    <cellStyle name="Copied 88" xfId="3485" xr:uid="{00000000-0005-0000-0000-0000980D0000}"/>
    <cellStyle name="Copied 89" xfId="3486" xr:uid="{00000000-0005-0000-0000-0000990D0000}"/>
    <cellStyle name="Copied 9" xfId="3487" xr:uid="{00000000-0005-0000-0000-00009A0D0000}"/>
    <cellStyle name="Copied 9 2" xfId="3488" xr:uid="{00000000-0005-0000-0000-00009B0D0000}"/>
    <cellStyle name="Copied 9_1690" xfId="3489" xr:uid="{00000000-0005-0000-0000-00009C0D0000}"/>
    <cellStyle name="Copied 90" xfId="3490" xr:uid="{00000000-0005-0000-0000-00009D0D0000}"/>
    <cellStyle name="Copied 91" xfId="3491" xr:uid="{00000000-0005-0000-0000-00009E0D0000}"/>
    <cellStyle name="Copied 92" xfId="3492" xr:uid="{00000000-0005-0000-0000-00009F0D0000}"/>
    <cellStyle name="Copied 93" xfId="3493" xr:uid="{00000000-0005-0000-0000-0000A00D0000}"/>
    <cellStyle name="Copied 94" xfId="3494" xr:uid="{00000000-0005-0000-0000-0000A10D0000}"/>
    <cellStyle name="Copied 95" xfId="3495" xr:uid="{00000000-0005-0000-0000-0000A20D0000}"/>
    <cellStyle name="Copied 96" xfId="3496" xr:uid="{00000000-0005-0000-0000-0000A30D0000}"/>
    <cellStyle name="Copied 97" xfId="3497" xr:uid="{00000000-0005-0000-0000-0000A40D0000}"/>
    <cellStyle name="Copied 98" xfId="3498" xr:uid="{00000000-0005-0000-0000-0000A50D0000}"/>
    <cellStyle name="Copied 99" xfId="3499" xr:uid="{00000000-0005-0000-0000-0000A60D0000}"/>
    <cellStyle name="Cost/Profit" xfId="3500" xr:uid="{00000000-0005-0000-0000-0000A70D0000}"/>
    <cellStyle name="COST1" xfId="3501" xr:uid="{00000000-0005-0000-0000-0000A80D0000}"/>
    <cellStyle name="COST1 10" xfId="3502" xr:uid="{00000000-0005-0000-0000-0000A90D0000}"/>
    <cellStyle name="COST1 10 2" xfId="3503" xr:uid="{00000000-0005-0000-0000-0000AA0D0000}"/>
    <cellStyle name="COST1 10 3" xfId="3504" xr:uid="{00000000-0005-0000-0000-0000AB0D0000}"/>
    <cellStyle name="COST1 10 4" xfId="3505" xr:uid="{00000000-0005-0000-0000-0000AC0D0000}"/>
    <cellStyle name="COST1 10_1690" xfId="3506" xr:uid="{00000000-0005-0000-0000-0000AD0D0000}"/>
    <cellStyle name="COST1 100" xfId="3507" xr:uid="{00000000-0005-0000-0000-0000AE0D0000}"/>
    <cellStyle name="COST1 101" xfId="3508" xr:uid="{00000000-0005-0000-0000-0000AF0D0000}"/>
    <cellStyle name="COST1 102" xfId="3509" xr:uid="{00000000-0005-0000-0000-0000B00D0000}"/>
    <cellStyle name="COST1 103" xfId="3510" xr:uid="{00000000-0005-0000-0000-0000B10D0000}"/>
    <cellStyle name="COST1 104" xfId="3511" xr:uid="{00000000-0005-0000-0000-0000B20D0000}"/>
    <cellStyle name="COST1 105" xfId="3512" xr:uid="{00000000-0005-0000-0000-0000B30D0000}"/>
    <cellStyle name="COST1 106" xfId="3513" xr:uid="{00000000-0005-0000-0000-0000B40D0000}"/>
    <cellStyle name="COST1 107" xfId="3514" xr:uid="{00000000-0005-0000-0000-0000B50D0000}"/>
    <cellStyle name="COST1 108" xfId="3515" xr:uid="{00000000-0005-0000-0000-0000B60D0000}"/>
    <cellStyle name="COST1 109" xfId="3516" xr:uid="{00000000-0005-0000-0000-0000B70D0000}"/>
    <cellStyle name="COST1 11" xfId="3517" xr:uid="{00000000-0005-0000-0000-0000B80D0000}"/>
    <cellStyle name="COST1 11 2" xfId="3518" xr:uid="{00000000-0005-0000-0000-0000B90D0000}"/>
    <cellStyle name="COST1 11 3" xfId="3519" xr:uid="{00000000-0005-0000-0000-0000BA0D0000}"/>
    <cellStyle name="COST1 11_2970" xfId="3520" xr:uid="{00000000-0005-0000-0000-0000BB0D0000}"/>
    <cellStyle name="COST1 110" xfId="3521" xr:uid="{00000000-0005-0000-0000-0000BC0D0000}"/>
    <cellStyle name="COST1 111" xfId="3522" xr:uid="{00000000-0005-0000-0000-0000BD0D0000}"/>
    <cellStyle name="COST1 112" xfId="3523" xr:uid="{00000000-0005-0000-0000-0000BE0D0000}"/>
    <cellStyle name="COST1 113" xfId="3524" xr:uid="{00000000-0005-0000-0000-0000BF0D0000}"/>
    <cellStyle name="COST1 114" xfId="3525" xr:uid="{00000000-0005-0000-0000-0000C00D0000}"/>
    <cellStyle name="COST1 115" xfId="3526" xr:uid="{00000000-0005-0000-0000-0000C10D0000}"/>
    <cellStyle name="COST1 116" xfId="3527" xr:uid="{00000000-0005-0000-0000-0000C20D0000}"/>
    <cellStyle name="COST1 117" xfId="3528" xr:uid="{00000000-0005-0000-0000-0000C30D0000}"/>
    <cellStyle name="COST1 117 2" xfId="3529" xr:uid="{00000000-0005-0000-0000-0000C40D0000}"/>
    <cellStyle name="COST1 12" xfId="3530" xr:uid="{00000000-0005-0000-0000-0000C50D0000}"/>
    <cellStyle name="COST1 12 2" xfId="3531" xr:uid="{00000000-0005-0000-0000-0000C60D0000}"/>
    <cellStyle name="COST1 12 3" xfId="3532" xr:uid="{00000000-0005-0000-0000-0000C70D0000}"/>
    <cellStyle name="COST1 12_2970" xfId="3533" xr:uid="{00000000-0005-0000-0000-0000C80D0000}"/>
    <cellStyle name="COST1 13" xfId="3534" xr:uid="{00000000-0005-0000-0000-0000C90D0000}"/>
    <cellStyle name="COST1 13 2" xfId="3535" xr:uid="{00000000-0005-0000-0000-0000CA0D0000}"/>
    <cellStyle name="COST1 13_2970" xfId="3536" xr:uid="{00000000-0005-0000-0000-0000CB0D0000}"/>
    <cellStyle name="COST1 14" xfId="3537" xr:uid="{00000000-0005-0000-0000-0000CC0D0000}"/>
    <cellStyle name="COST1 14 2" xfId="3538" xr:uid="{00000000-0005-0000-0000-0000CD0D0000}"/>
    <cellStyle name="COST1 14_2970" xfId="3539" xr:uid="{00000000-0005-0000-0000-0000CE0D0000}"/>
    <cellStyle name="COST1 15" xfId="3540" xr:uid="{00000000-0005-0000-0000-0000CF0D0000}"/>
    <cellStyle name="COST1 15 2" xfId="3541" xr:uid="{00000000-0005-0000-0000-0000D00D0000}"/>
    <cellStyle name="COST1 15_2970" xfId="3542" xr:uid="{00000000-0005-0000-0000-0000D10D0000}"/>
    <cellStyle name="COST1 16" xfId="3543" xr:uid="{00000000-0005-0000-0000-0000D20D0000}"/>
    <cellStyle name="COST1 16 2" xfId="3544" xr:uid="{00000000-0005-0000-0000-0000D30D0000}"/>
    <cellStyle name="COST1 16_2970" xfId="3545" xr:uid="{00000000-0005-0000-0000-0000D40D0000}"/>
    <cellStyle name="COST1 17" xfId="3546" xr:uid="{00000000-0005-0000-0000-0000D50D0000}"/>
    <cellStyle name="COST1 17 2" xfId="3547" xr:uid="{00000000-0005-0000-0000-0000D60D0000}"/>
    <cellStyle name="COST1 17_2970" xfId="3548" xr:uid="{00000000-0005-0000-0000-0000D70D0000}"/>
    <cellStyle name="COST1 18" xfId="3549" xr:uid="{00000000-0005-0000-0000-0000D80D0000}"/>
    <cellStyle name="COST1 18 2" xfId="3550" xr:uid="{00000000-0005-0000-0000-0000D90D0000}"/>
    <cellStyle name="COST1 18_2970" xfId="3551" xr:uid="{00000000-0005-0000-0000-0000DA0D0000}"/>
    <cellStyle name="COST1 19" xfId="3552" xr:uid="{00000000-0005-0000-0000-0000DB0D0000}"/>
    <cellStyle name="COST1 19 2" xfId="3553" xr:uid="{00000000-0005-0000-0000-0000DC0D0000}"/>
    <cellStyle name="COST1 19 3" xfId="3554" xr:uid="{00000000-0005-0000-0000-0000DD0D0000}"/>
    <cellStyle name="COST1 19_2970" xfId="3555" xr:uid="{00000000-0005-0000-0000-0000DE0D0000}"/>
    <cellStyle name="COST1 2" xfId="3556" xr:uid="{00000000-0005-0000-0000-0000DF0D0000}"/>
    <cellStyle name="COST1 2 2" xfId="3557" xr:uid="{00000000-0005-0000-0000-0000E00D0000}"/>
    <cellStyle name="COST1 2 2 2" xfId="3558" xr:uid="{00000000-0005-0000-0000-0000E10D0000}"/>
    <cellStyle name="COST1 2 2_2970 Nov 2011" xfId="3559" xr:uid="{00000000-0005-0000-0000-0000E20D0000}"/>
    <cellStyle name="COST1 2 3" xfId="3560" xr:uid="{00000000-0005-0000-0000-0000E30D0000}"/>
    <cellStyle name="COST1 2_1690" xfId="3561" xr:uid="{00000000-0005-0000-0000-0000E40D0000}"/>
    <cellStyle name="COST1 20" xfId="3562" xr:uid="{00000000-0005-0000-0000-0000E50D0000}"/>
    <cellStyle name="COST1 20 2" xfId="3563" xr:uid="{00000000-0005-0000-0000-0000E60D0000}"/>
    <cellStyle name="COST1 20 3" xfId="3564" xr:uid="{00000000-0005-0000-0000-0000E70D0000}"/>
    <cellStyle name="COST1 20_2970" xfId="3565" xr:uid="{00000000-0005-0000-0000-0000E80D0000}"/>
    <cellStyle name="COST1 21" xfId="3566" xr:uid="{00000000-0005-0000-0000-0000E90D0000}"/>
    <cellStyle name="COST1 21 2" xfId="3567" xr:uid="{00000000-0005-0000-0000-0000EA0D0000}"/>
    <cellStyle name="COST1 21 3" xfId="3568" xr:uid="{00000000-0005-0000-0000-0000EB0D0000}"/>
    <cellStyle name="COST1 21_2970" xfId="3569" xr:uid="{00000000-0005-0000-0000-0000EC0D0000}"/>
    <cellStyle name="COST1 22" xfId="3570" xr:uid="{00000000-0005-0000-0000-0000ED0D0000}"/>
    <cellStyle name="COST1 22 2" xfId="3571" xr:uid="{00000000-0005-0000-0000-0000EE0D0000}"/>
    <cellStyle name="COST1 22 3" xfId="3572" xr:uid="{00000000-0005-0000-0000-0000EF0D0000}"/>
    <cellStyle name="COST1 22_2970" xfId="3573" xr:uid="{00000000-0005-0000-0000-0000F00D0000}"/>
    <cellStyle name="COST1 23" xfId="3574" xr:uid="{00000000-0005-0000-0000-0000F10D0000}"/>
    <cellStyle name="COST1 23 2" xfId="3575" xr:uid="{00000000-0005-0000-0000-0000F20D0000}"/>
    <cellStyle name="COST1 23 3" xfId="3576" xr:uid="{00000000-0005-0000-0000-0000F30D0000}"/>
    <cellStyle name="COST1 23_2970" xfId="3577" xr:uid="{00000000-0005-0000-0000-0000F40D0000}"/>
    <cellStyle name="COST1 24" xfId="3578" xr:uid="{00000000-0005-0000-0000-0000F50D0000}"/>
    <cellStyle name="COST1 24 2" xfId="3579" xr:uid="{00000000-0005-0000-0000-0000F60D0000}"/>
    <cellStyle name="COST1 24_2970" xfId="3580" xr:uid="{00000000-0005-0000-0000-0000F70D0000}"/>
    <cellStyle name="COST1 25" xfId="3581" xr:uid="{00000000-0005-0000-0000-0000F80D0000}"/>
    <cellStyle name="COST1 25 2" xfId="3582" xr:uid="{00000000-0005-0000-0000-0000F90D0000}"/>
    <cellStyle name="COST1 25_2970" xfId="3583" xr:uid="{00000000-0005-0000-0000-0000FA0D0000}"/>
    <cellStyle name="COST1 26" xfId="3584" xr:uid="{00000000-0005-0000-0000-0000FB0D0000}"/>
    <cellStyle name="COST1 26 2" xfId="3585" xr:uid="{00000000-0005-0000-0000-0000FC0D0000}"/>
    <cellStyle name="COST1 26_2970" xfId="3586" xr:uid="{00000000-0005-0000-0000-0000FD0D0000}"/>
    <cellStyle name="COST1 27" xfId="3587" xr:uid="{00000000-0005-0000-0000-0000FE0D0000}"/>
    <cellStyle name="COST1 27 2" xfId="3588" xr:uid="{00000000-0005-0000-0000-0000FF0D0000}"/>
    <cellStyle name="COST1 27_2970" xfId="3589" xr:uid="{00000000-0005-0000-0000-0000000E0000}"/>
    <cellStyle name="COST1 28" xfId="3590" xr:uid="{00000000-0005-0000-0000-0000010E0000}"/>
    <cellStyle name="COST1 28 2" xfId="3591" xr:uid="{00000000-0005-0000-0000-0000020E0000}"/>
    <cellStyle name="COST1 28_2970" xfId="3592" xr:uid="{00000000-0005-0000-0000-0000030E0000}"/>
    <cellStyle name="COST1 29" xfId="3593" xr:uid="{00000000-0005-0000-0000-0000040E0000}"/>
    <cellStyle name="COST1 29 2" xfId="3594" xr:uid="{00000000-0005-0000-0000-0000050E0000}"/>
    <cellStyle name="COST1 29_2970" xfId="3595" xr:uid="{00000000-0005-0000-0000-0000060E0000}"/>
    <cellStyle name="COST1 3" xfId="3596" xr:uid="{00000000-0005-0000-0000-0000070E0000}"/>
    <cellStyle name="COST1 3 2" xfId="3597" xr:uid="{00000000-0005-0000-0000-0000080E0000}"/>
    <cellStyle name="COST1 3 2 2" xfId="3598" xr:uid="{00000000-0005-0000-0000-0000090E0000}"/>
    <cellStyle name="COST1 3 2_1690" xfId="3599" xr:uid="{00000000-0005-0000-0000-00000A0E0000}"/>
    <cellStyle name="COST1 3 3" xfId="3600" xr:uid="{00000000-0005-0000-0000-00000B0E0000}"/>
    <cellStyle name="COST1 3_1690" xfId="3601" xr:uid="{00000000-0005-0000-0000-00000C0E0000}"/>
    <cellStyle name="COST1 30" xfId="3602" xr:uid="{00000000-0005-0000-0000-00000D0E0000}"/>
    <cellStyle name="COST1 30 2" xfId="3603" xr:uid="{00000000-0005-0000-0000-00000E0E0000}"/>
    <cellStyle name="COST1 30_2970" xfId="3604" xr:uid="{00000000-0005-0000-0000-00000F0E0000}"/>
    <cellStyle name="COST1 31" xfId="3605" xr:uid="{00000000-0005-0000-0000-0000100E0000}"/>
    <cellStyle name="COST1 31 2" xfId="3606" xr:uid="{00000000-0005-0000-0000-0000110E0000}"/>
    <cellStyle name="COST1 31_2970" xfId="3607" xr:uid="{00000000-0005-0000-0000-0000120E0000}"/>
    <cellStyle name="COST1 32" xfId="3608" xr:uid="{00000000-0005-0000-0000-0000130E0000}"/>
    <cellStyle name="COST1 32 2" xfId="3609" xr:uid="{00000000-0005-0000-0000-0000140E0000}"/>
    <cellStyle name="COST1 32_2970" xfId="3610" xr:uid="{00000000-0005-0000-0000-0000150E0000}"/>
    <cellStyle name="COST1 33" xfId="3611" xr:uid="{00000000-0005-0000-0000-0000160E0000}"/>
    <cellStyle name="COST1 33 2" xfId="3612" xr:uid="{00000000-0005-0000-0000-0000170E0000}"/>
    <cellStyle name="COST1 33_2970" xfId="3613" xr:uid="{00000000-0005-0000-0000-0000180E0000}"/>
    <cellStyle name="COST1 34" xfId="3614" xr:uid="{00000000-0005-0000-0000-0000190E0000}"/>
    <cellStyle name="COST1 34 2" xfId="3615" xr:uid="{00000000-0005-0000-0000-00001A0E0000}"/>
    <cellStyle name="COST1 34_2970" xfId="3616" xr:uid="{00000000-0005-0000-0000-00001B0E0000}"/>
    <cellStyle name="COST1 35" xfId="3617" xr:uid="{00000000-0005-0000-0000-00001C0E0000}"/>
    <cellStyle name="COST1 35 2" xfId="3618" xr:uid="{00000000-0005-0000-0000-00001D0E0000}"/>
    <cellStyle name="COST1 35_2970" xfId="3619" xr:uid="{00000000-0005-0000-0000-00001E0E0000}"/>
    <cellStyle name="COST1 36" xfId="3620" xr:uid="{00000000-0005-0000-0000-00001F0E0000}"/>
    <cellStyle name="COST1 36 2" xfId="3621" xr:uid="{00000000-0005-0000-0000-0000200E0000}"/>
    <cellStyle name="COST1 36_2970" xfId="3622" xr:uid="{00000000-0005-0000-0000-0000210E0000}"/>
    <cellStyle name="COST1 37" xfId="3623" xr:uid="{00000000-0005-0000-0000-0000220E0000}"/>
    <cellStyle name="COST1 37 2" xfId="3624" xr:uid="{00000000-0005-0000-0000-0000230E0000}"/>
    <cellStyle name="COST1 37_2970" xfId="3625" xr:uid="{00000000-0005-0000-0000-0000240E0000}"/>
    <cellStyle name="COST1 38" xfId="3626" xr:uid="{00000000-0005-0000-0000-0000250E0000}"/>
    <cellStyle name="COST1 38 2" xfId="3627" xr:uid="{00000000-0005-0000-0000-0000260E0000}"/>
    <cellStyle name="COST1 38 3" xfId="3628" xr:uid="{00000000-0005-0000-0000-0000270E0000}"/>
    <cellStyle name="COST1 38_2970" xfId="3629" xr:uid="{00000000-0005-0000-0000-0000280E0000}"/>
    <cellStyle name="COST1 39" xfId="3630" xr:uid="{00000000-0005-0000-0000-0000290E0000}"/>
    <cellStyle name="COST1 39 2" xfId="3631" xr:uid="{00000000-0005-0000-0000-00002A0E0000}"/>
    <cellStyle name="COST1 39 3" xfId="3632" xr:uid="{00000000-0005-0000-0000-00002B0E0000}"/>
    <cellStyle name="COST1 39_2970" xfId="3633" xr:uid="{00000000-0005-0000-0000-00002C0E0000}"/>
    <cellStyle name="COST1 4" xfId="3634" xr:uid="{00000000-0005-0000-0000-00002D0E0000}"/>
    <cellStyle name="COST1 4 2" xfId="3635" xr:uid="{00000000-0005-0000-0000-00002E0E0000}"/>
    <cellStyle name="COST1 4 2 2" xfId="3636" xr:uid="{00000000-0005-0000-0000-00002F0E0000}"/>
    <cellStyle name="COST1 4 2_2970 Nov 2011" xfId="3637" xr:uid="{00000000-0005-0000-0000-0000300E0000}"/>
    <cellStyle name="COST1 4_1690" xfId="3638" xr:uid="{00000000-0005-0000-0000-0000310E0000}"/>
    <cellStyle name="COST1 40" xfId="3639" xr:uid="{00000000-0005-0000-0000-0000320E0000}"/>
    <cellStyle name="COST1 40 2" xfId="3640" xr:uid="{00000000-0005-0000-0000-0000330E0000}"/>
    <cellStyle name="COST1 40 3" xfId="3641" xr:uid="{00000000-0005-0000-0000-0000340E0000}"/>
    <cellStyle name="COST1 40_2970" xfId="3642" xr:uid="{00000000-0005-0000-0000-0000350E0000}"/>
    <cellStyle name="COST1 41" xfId="3643" xr:uid="{00000000-0005-0000-0000-0000360E0000}"/>
    <cellStyle name="COST1 41 2" xfId="3644" xr:uid="{00000000-0005-0000-0000-0000370E0000}"/>
    <cellStyle name="COST1 41 3" xfId="3645" xr:uid="{00000000-0005-0000-0000-0000380E0000}"/>
    <cellStyle name="COST1 41_2970" xfId="3646" xr:uid="{00000000-0005-0000-0000-0000390E0000}"/>
    <cellStyle name="COST1 42" xfId="3647" xr:uid="{00000000-0005-0000-0000-00003A0E0000}"/>
    <cellStyle name="COST1 42 2" xfId="3648" xr:uid="{00000000-0005-0000-0000-00003B0E0000}"/>
    <cellStyle name="COST1 42 3" xfId="3649" xr:uid="{00000000-0005-0000-0000-00003C0E0000}"/>
    <cellStyle name="COST1 42_2970" xfId="3650" xr:uid="{00000000-0005-0000-0000-00003D0E0000}"/>
    <cellStyle name="COST1 43" xfId="3651" xr:uid="{00000000-0005-0000-0000-00003E0E0000}"/>
    <cellStyle name="COST1 43 2" xfId="3652" xr:uid="{00000000-0005-0000-0000-00003F0E0000}"/>
    <cellStyle name="COST1 43_2970" xfId="3653" xr:uid="{00000000-0005-0000-0000-0000400E0000}"/>
    <cellStyle name="COST1 44" xfId="3654" xr:uid="{00000000-0005-0000-0000-0000410E0000}"/>
    <cellStyle name="COST1 44 2" xfId="3655" xr:uid="{00000000-0005-0000-0000-0000420E0000}"/>
    <cellStyle name="COST1 44_2970" xfId="3656" xr:uid="{00000000-0005-0000-0000-0000430E0000}"/>
    <cellStyle name="COST1 45" xfId="3657" xr:uid="{00000000-0005-0000-0000-0000440E0000}"/>
    <cellStyle name="COST1 45 2" xfId="3658" xr:uid="{00000000-0005-0000-0000-0000450E0000}"/>
    <cellStyle name="COST1 45_2970" xfId="3659" xr:uid="{00000000-0005-0000-0000-0000460E0000}"/>
    <cellStyle name="COST1 46" xfId="3660" xr:uid="{00000000-0005-0000-0000-0000470E0000}"/>
    <cellStyle name="COST1 47" xfId="3661" xr:uid="{00000000-0005-0000-0000-0000480E0000}"/>
    <cellStyle name="COST1 48" xfId="3662" xr:uid="{00000000-0005-0000-0000-0000490E0000}"/>
    <cellStyle name="COST1 49" xfId="3663" xr:uid="{00000000-0005-0000-0000-00004A0E0000}"/>
    <cellStyle name="COST1 5" xfId="3664" xr:uid="{00000000-0005-0000-0000-00004B0E0000}"/>
    <cellStyle name="COST1 5 2" xfId="3665" xr:uid="{00000000-0005-0000-0000-00004C0E0000}"/>
    <cellStyle name="COST1 5_1690" xfId="3666" xr:uid="{00000000-0005-0000-0000-00004D0E0000}"/>
    <cellStyle name="COST1 50" xfId="3667" xr:uid="{00000000-0005-0000-0000-00004E0E0000}"/>
    <cellStyle name="COST1 51" xfId="3668" xr:uid="{00000000-0005-0000-0000-00004F0E0000}"/>
    <cellStyle name="COST1 52" xfId="3669" xr:uid="{00000000-0005-0000-0000-0000500E0000}"/>
    <cellStyle name="COST1 53" xfId="3670" xr:uid="{00000000-0005-0000-0000-0000510E0000}"/>
    <cellStyle name="COST1 54" xfId="3671" xr:uid="{00000000-0005-0000-0000-0000520E0000}"/>
    <cellStyle name="COST1 55" xfId="3672" xr:uid="{00000000-0005-0000-0000-0000530E0000}"/>
    <cellStyle name="COST1 56" xfId="3673" xr:uid="{00000000-0005-0000-0000-0000540E0000}"/>
    <cellStyle name="COST1 57" xfId="3674" xr:uid="{00000000-0005-0000-0000-0000550E0000}"/>
    <cellStyle name="COST1 58" xfId="3675" xr:uid="{00000000-0005-0000-0000-0000560E0000}"/>
    <cellStyle name="COST1 59" xfId="3676" xr:uid="{00000000-0005-0000-0000-0000570E0000}"/>
    <cellStyle name="COST1 6" xfId="3677" xr:uid="{00000000-0005-0000-0000-0000580E0000}"/>
    <cellStyle name="COST1 6 2" xfId="3678" xr:uid="{00000000-0005-0000-0000-0000590E0000}"/>
    <cellStyle name="COST1 6_1690" xfId="3679" xr:uid="{00000000-0005-0000-0000-00005A0E0000}"/>
    <cellStyle name="COST1 60" xfId="3680" xr:uid="{00000000-0005-0000-0000-00005B0E0000}"/>
    <cellStyle name="COST1 61" xfId="3681" xr:uid="{00000000-0005-0000-0000-00005C0E0000}"/>
    <cellStyle name="COST1 62" xfId="3682" xr:uid="{00000000-0005-0000-0000-00005D0E0000}"/>
    <cellStyle name="COST1 63" xfId="3683" xr:uid="{00000000-0005-0000-0000-00005E0E0000}"/>
    <cellStyle name="COST1 64" xfId="3684" xr:uid="{00000000-0005-0000-0000-00005F0E0000}"/>
    <cellStyle name="COST1 65" xfId="3685" xr:uid="{00000000-0005-0000-0000-0000600E0000}"/>
    <cellStyle name="COST1 66" xfId="3686" xr:uid="{00000000-0005-0000-0000-0000610E0000}"/>
    <cellStyle name="COST1 67" xfId="3687" xr:uid="{00000000-0005-0000-0000-0000620E0000}"/>
    <cellStyle name="COST1 68" xfId="3688" xr:uid="{00000000-0005-0000-0000-0000630E0000}"/>
    <cellStyle name="COST1 69" xfId="3689" xr:uid="{00000000-0005-0000-0000-0000640E0000}"/>
    <cellStyle name="COST1 7" xfId="3690" xr:uid="{00000000-0005-0000-0000-0000650E0000}"/>
    <cellStyle name="COST1 7 2" xfId="3691" xr:uid="{00000000-0005-0000-0000-0000660E0000}"/>
    <cellStyle name="COST1 7_1690" xfId="3692" xr:uid="{00000000-0005-0000-0000-0000670E0000}"/>
    <cellStyle name="COST1 70" xfId="3693" xr:uid="{00000000-0005-0000-0000-0000680E0000}"/>
    <cellStyle name="COST1 71" xfId="3694" xr:uid="{00000000-0005-0000-0000-0000690E0000}"/>
    <cellStyle name="COST1 72" xfId="3695" xr:uid="{00000000-0005-0000-0000-00006A0E0000}"/>
    <cellStyle name="COST1 73" xfId="3696" xr:uid="{00000000-0005-0000-0000-00006B0E0000}"/>
    <cellStyle name="COST1 74" xfId="3697" xr:uid="{00000000-0005-0000-0000-00006C0E0000}"/>
    <cellStyle name="COST1 75" xfId="3698" xr:uid="{00000000-0005-0000-0000-00006D0E0000}"/>
    <cellStyle name="COST1 76" xfId="3699" xr:uid="{00000000-0005-0000-0000-00006E0E0000}"/>
    <cellStyle name="COST1 77" xfId="3700" xr:uid="{00000000-0005-0000-0000-00006F0E0000}"/>
    <cellStyle name="COST1 78" xfId="3701" xr:uid="{00000000-0005-0000-0000-0000700E0000}"/>
    <cellStyle name="COST1 79" xfId="3702" xr:uid="{00000000-0005-0000-0000-0000710E0000}"/>
    <cellStyle name="COST1 8" xfId="3703" xr:uid="{00000000-0005-0000-0000-0000720E0000}"/>
    <cellStyle name="COST1 8 2" xfId="3704" xr:uid="{00000000-0005-0000-0000-0000730E0000}"/>
    <cellStyle name="COST1 8_1690" xfId="3705" xr:uid="{00000000-0005-0000-0000-0000740E0000}"/>
    <cellStyle name="COST1 80" xfId="3706" xr:uid="{00000000-0005-0000-0000-0000750E0000}"/>
    <cellStyle name="COST1 81" xfId="3707" xr:uid="{00000000-0005-0000-0000-0000760E0000}"/>
    <cellStyle name="COST1 82" xfId="3708" xr:uid="{00000000-0005-0000-0000-0000770E0000}"/>
    <cellStyle name="COST1 83" xfId="3709" xr:uid="{00000000-0005-0000-0000-0000780E0000}"/>
    <cellStyle name="COST1 84" xfId="3710" xr:uid="{00000000-0005-0000-0000-0000790E0000}"/>
    <cellStyle name="COST1 85" xfId="3711" xr:uid="{00000000-0005-0000-0000-00007A0E0000}"/>
    <cellStyle name="COST1 86" xfId="3712" xr:uid="{00000000-0005-0000-0000-00007B0E0000}"/>
    <cellStyle name="COST1 87" xfId="3713" xr:uid="{00000000-0005-0000-0000-00007C0E0000}"/>
    <cellStyle name="COST1 88" xfId="3714" xr:uid="{00000000-0005-0000-0000-00007D0E0000}"/>
    <cellStyle name="COST1 89" xfId="3715" xr:uid="{00000000-0005-0000-0000-00007E0E0000}"/>
    <cellStyle name="COST1 9" xfId="3716" xr:uid="{00000000-0005-0000-0000-00007F0E0000}"/>
    <cellStyle name="COST1 9 2" xfId="3717" xr:uid="{00000000-0005-0000-0000-0000800E0000}"/>
    <cellStyle name="COST1 9_1690" xfId="3718" xr:uid="{00000000-0005-0000-0000-0000810E0000}"/>
    <cellStyle name="COST1 90" xfId="3719" xr:uid="{00000000-0005-0000-0000-0000820E0000}"/>
    <cellStyle name="COST1 91" xfId="3720" xr:uid="{00000000-0005-0000-0000-0000830E0000}"/>
    <cellStyle name="COST1 92" xfId="3721" xr:uid="{00000000-0005-0000-0000-0000840E0000}"/>
    <cellStyle name="COST1 93" xfId="3722" xr:uid="{00000000-0005-0000-0000-0000850E0000}"/>
    <cellStyle name="COST1 94" xfId="3723" xr:uid="{00000000-0005-0000-0000-0000860E0000}"/>
    <cellStyle name="COST1 95" xfId="3724" xr:uid="{00000000-0005-0000-0000-0000870E0000}"/>
    <cellStyle name="COST1 96" xfId="3725" xr:uid="{00000000-0005-0000-0000-0000880E0000}"/>
    <cellStyle name="COST1 97" xfId="3726" xr:uid="{00000000-0005-0000-0000-0000890E0000}"/>
    <cellStyle name="COST1 98" xfId="3727" xr:uid="{00000000-0005-0000-0000-00008A0E0000}"/>
    <cellStyle name="COST1 99" xfId="3728" xr:uid="{00000000-0005-0000-0000-00008B0E0000}"/>
    <cellStyle name="courier10" xfId="3729" xr:uid="{00000000-0005-0000-0000-00008C0E0000}"/>
    <cellStyle name="Cover Date" xfId="3730" xr:uid="{00000000-0005-0000-0000-00008D0E0000}"/>
    <cellStyle name="Cover Subtitle" xfId="3731" xr:uid="{00000000-0005-0000-0000-00008E0E0000}"/>
    <cellStyle name="Cover Title" xfId="3732" xr:uid="{00000000-0005-0000-0000-00008F0E0000}"/>
    <cellStyle name="CurRatio" xfId="3733" xr:uid="{00000000-0005-0000-0000-0000900E0000}"/>
    <cellStyle name="CurRatio 2" xfId="3734" xr:uid="{00000000-0005-0000-0000-0000910E0000}"/>
    <cellStyle name="CurRatio 3" xfId="3735" xr:uid="{00000000-0005-0000-0000-0000920E0000}"/>
    <cellStyle name="Currency (1)" xfId="3737" xr:uid="{00000000-0005-0000-0000-0000940E0000}"/>
    <cellStyle name="Currency (3)" xfId="3738" xr:uid="{00000000-0005-0000-0000-0000950E0000}"/>
    <cellStyle name="Currency [00]" xfId="3739" xr:uid="{00000000-0005-0000-0000-0000960E0000}"/>
    <cellStyle name="Currency [2]" xfId="3740" xr:uid="{00000000-0005-0000-0000-0000970E0000}"/>
    <cellStyle name="Currency $" xfId="3736" xr:uid="{00000000-0005-0000-0000-0000930E0000}"/>
    <cellStyle name="Currency 0" xfId="3741" xr:uid="{00000000-0005-0000-0000-0000980E0000}"/>
    <cellStyle name="Currency 1" xfId="3742" xr:uid="{00000000-0005-0000-0000-0000990E0000}"/>
    <cellStyle name="Currency 16" xfId="3743" xr:uid="{00000000-0005-0000-0000-00009A0E0000}"/>
    <cellStyle name="Currency 2" xfId="3744" xr:uid="{00000000-0005-0000-0000-00009B0E0000}"/>
    <cellStyle name="Currency 2 2" xfId="3745" xr:uid="{00000000-0005-0000-0000-00009C0E0000}"/>
    <cellStyle name="Currency 2 2 2" xfId="3746" xr:uid="{00000000-0005-0000-0000-00009D0E0000}"/>
    <cellStyle name="Currency 2 3" xfId="3747" xr:uid="{00000000-0005-0000-0000-00009E0E0000}"/>
    <cellStyle name="Currency 3" xfId="3748" xr:uid="{00000000-0005-0000-0000-00009F0E0000}"/>
    <cellStyle name="Currency Comma Comma" xfId="3749" xr:uid="{00000000-0005-0000-0000-0000A00E0000}"/>
    <cellStyle name="currency(0)" xfId="3750" xr:uid="{00000000-0005-0000-0000-0000A10E0000}"/>
    <cellStyle name="Currency(1)" xfId="3751" xr:uid="{00000000-0005-0000-0000-0000A20E0000}"/>
    <cellStyle name="Currency(2)" xfId="3752" xr:uid="{00000000-0005-0000-0000-0000A30E0000}"/>
    <cellStyle name="Currency0" xfId="3753" xr:uid="{00000000-0005-0000-0000-0000A40E0000}"/>
    <cellStyle name="Currency1" xfId="3754" xr:uid="{00000000-0005-0000-0000-0000A50E0000}"/>
    <cellStyle name="Currency2" xfId="3755" xr:uid="{00000000-0005-0000-0000-0000A60E0000}"/>
    <cellStyle name="custom" xfId="3756" xr:uid="{00000000-0005-0000-0000-0000A70E0000}"/>
    <cellStyle name="d" xfId="3757" xr:uid="{00000000-0005-0000-0000-0000A80E0000}"/>
    <cellStyle name="d_consensus pre" xfId="3758" xr:uid="{00000000-0005-0000-0000-0000A90E0000}"/>
    <cellStyle name="d_yield" xfId="3759" xr:uid="{00000000-0005-0000-0000-0000AA0E0000}"/>
    <cellStyle name="Dålig" xfId="3760" xr:uid="{00000000-0005-0000-0000-0000D00E0000}"/>
    <cellStyle name="DarkBlue" xfId="3761" xr:uid="{00000000-0005-0000-0000-0000AB0E0000}"/>
    <cellStyle name="Dårlig" xfId="3762" xr:uid="{00000000-0005-0000-0000-0000D10E0000}"/>
    <cellStyle name="Dash" xfId="3763" xr:uid="{00000000-0005-0000-0000-0000AC0E0000}"/>
    <cellStyle name="Data_0dp" xfId="3764" xr:uid="{00000000-0005-0000-0000-0000AD0E0000}"/>
    <cellStyle name="DataEntry" xfId="3765" xr:uid="{00000000-0005-0000-0000-0000AE0E0000}"/>
    <cellStyle name="DataEntry%" xfId="3766" xr:uid="{00000000-0005-0000-0000-0000AF0E0000}"/>
    <cellStyle name="Date" xfId="3767" xr:uid="{00000000-0005-0000-0000-0000B00E0000}"/>
    <cellStyle name="Date [mmm-yy]" xfId="3768" xr:uid="{00000000-0005-0000-0000-0000B10E0000}"/>
    <cellStyle name="Date 2" xfId="3769" xr:uid="{00000000-0005-0000-0000-0000B20E0000}"/>
    <cellStyle name="Date Aligned" xfId="3770" xr:uid="{00000000-0005-0000-0000-0000B30E0000}"/>
    <cellStyle name="Date Short" xfId="3771" xr:uid="{00000000-0005-0000-0000-0000B40E0000}"/>
    <cellStyle name="Date_2004 Incremental Detail Summary $35mm 4-06-04" xfId="3772" xr:uid="{00000000-0005-0000-0000-0000B50E0000}"/>
    <cellStyle name="Date1" xfId="3773" xr:uid="{00000000-0005-0000-0000-0000B60E0000}"/>
    <cellStyle name="Date2" xfId="3774" xr:uid="{00000000-0005-0000-0000-0000B70E0000}"/>
    <cellStyle name="Dates" xfId="3775" xr:uid="{00000000-0005-0000-0000-0000B80E0000}"/>
    <cellStyle name="DateYear" xfId="3776" xr:uid="{00000000-0005-0000-0000-0000B90E0000}"/>
    <cellStyle name="Datum" xfId="3777" xr:uid="{00000000-0005-0000-0000-0000BA0E0000}"/>
    <cellStyle name="Dec_Four" xfId="3778" xr:uid="{00000000-0005-0000-0000-0000BB0E0000}"/>
    <cellStyle name="Dec0" xfId="3779" xr:uid="{00000000-0005-0000-0000-0000BC0E0000}"/>
    <cellStyle name="Dec2" xfId="3780" xr:uid="{00000000-0005-0000-0000-0000BD0E0000}"/>
    <cellStyle name="Dec3" xfId="3781" xr:uid="{00000000-0005-0000-0000-0000BE0E0000}"/>
    <cellStyle name="Dekorfärg1" xfId="3782" xr:uid="{00000000-0005-0000-0000-0000BF0E0000}"/>
    <cellStyle name="Dekorfärg2" xfId="3783" xr:uid="{00000000-0005-0000-0000-0000C00E0000}"/>
    <cellStyle name="Dekorfärg3" xfId="3784" xr:uid="{00000000-0005-0000-0000-0000C10E0000}"/>
    <cellStyle name="Dekorfärg4" xfId="3785" xr:uid="{00000000-0005-0000-0000-0000C20E0000}"/>
    <cellStyle name="Dekorfärg5" xfId="3786" xr:uid="{00000000-0005-0000-0000-0000C30E0000}"/>
    <cellStyle name="Dekorfärg6" xfId="3787" xr:uid="{00000000-0005-0000-0000-0000C40E0000}"/>
    <cellStyle name="DELTA" xfId="3788" xr:uid="{00000000-0005-0000-0000-0000C50E0000}"/>
    <cellStyle name="Detail ligne" xfId="3789" xr:uid="{00000000-0005-0000-0000-0000C60E0000}"/>
    <cellStyle name="Dezimal [+line]" xfId="3790" xr:uid="{00000000-0005-0000-0000-0000C70E0000}"/>
    <cellStyle name="Dezimal [0]_0199 Corp" xfId="3791" xr:uid="{00000000-0005-0000-0000-0000C80E0000}"/>
    <cellStyle name="Dezimal_0199 Corp" xfId="3792" xr:uid="{00000000-0005-0000-0000-0000C90E0000}"/>
    <cellStyle name="Diseño" xfId="3793" xr:uid="{00000000-0005-0000-0000-0000CA0E0000}"/>
    <cellStyle name="Dollar" xfId="3794" xr:uid="{00000000-0005-0000-0000-0000CB0E0000}"/>
    <cellStyle name="Download" xfId="3795" xr:uid="{00000000-0005-0000-0000-0000CC0E0000}"/>
    <cellStyle name="Download 2" xfId="3796" xr:uid="{00000000-0005-0000-0000-0000CD0E0000}"/>
    <cellStyle name="Download 3" xfId="3797" xr:uid="{00000000-0005-0000-0000-0000CE0E0000}"/>
    <cellStyle name="DPS" xfId="3798" xr:uid="{00000000-0005-0000-0000-0000CF0E0000}"/>
    <cellStyle name="Enter Currency (0)" xfId="3799" xr:uid="{00000000-0005-0000-0000-0000D20E0000}"/>
    <cellStyle name="Enter Currency (2)" xfId="3800" xr:uid="{00000000-0005-0000-0000-0000D30E0000}"/>
    <cellStyle name="Enter Units (0)" xfId="3801" xr:uid="{00000000-0005-0000-0000-0000D40E0000}"/>
    <cellStyle name="Enter Units (1)" xfId="3802" xr:uid="{00000000-0005-0000-0000-0000D50E0000}"/>
    <cellStyle name="Enter Units (2)" xfId="3803" xr:uid="{00000000-0005-0000-0000-0000D60E0000}"/>
    <cellStyle name="Entered" xfId="3804" xr:uid="{00000000-0005-0000-0000-0000D70E0000}"/>
    <cellStyle name="Entered 10" xfId="3805" xr:uid="{00000000-0005-0000-0000-0000D80E0000}"/>
    <cellStyle name="Entered 10 2" xfId="3806" xr:uid="{00000000-0005-0000-0000-0000D90E0000}"/>
    <cellStyle name="Entered 10 3" xfId="3807" xr:uid="{00000000-0005-0000-0000-0000DA0E0000}"/>
    <cellStyle name="Entered 10 4" xfId="3808" xr:uid="{00000000-0005-0000-0000-0000DB0E0000}"/>
    <cellStyle name="Entered 10_1690" xfId="3809" xr:uid="{00000000-0005-0000-0000-0000DC0E0000}"/>
    <cellStyle name="Entered 100" xfId="3810" xr:uid="{00000000-0005-0000-0000-0000DD0E0000}"/>
    <cellStyle name="Entered 101" xfId="3811" xr:uid="{00000000-0005-0000-0000-0000DE0E0000}"/>
    <cellStyle name="Entered 102" xfId="3812" xr:uid="{00000000-0005-0000-0000-0000DF0E0000}"/>
    <cellStyle name="Entered 103" xfId="3813" xr:uid="{00000000-0005-0000-0000-0000E00E0000}"/>
    <cellStyle name="Entered 104" xfId="3814" xr:uid="{00000000-0005-0000-0000-0000E10E0000}"/>
    <cellStyle name="Entered 105" xfId="3815" xr:uid="{00000000-0005-0000-0000-0000E20E0000}"/>
    <cellStyle name="Entered 106" xfId="3816" xr:uid="{00000000-0005-0000-0000-0000E30E0000}"/>
    <cellStyle name="Entered 107" xfId="3817" xr:uid="{00000000-0005-0000-0000-0000E40E0000}"/>
    <cellStyle name="Entered 108" xfId="3818" xr:uid="{00000000-0005-0000-0000-0000E50E0000}"/>
    <cellStyle name="Entered 109" xfId="3819" xr:uid="{00000000-0005-0000-0000-0000E60E0000}"/>
    <cellStyle name="Entered 11" xfId="3820" xr:uid="{00000000-0005-0000-0000-0000E70E0000}"/>
    <cellStyle name="Entered 11 2" xfId="3821" xr:uid="{00000000-0005-0000-0000-0000E80E0000}"/>
    <cellStyle name="Entered 11 3" xfId="3822" xr:uid="{00000000-0005-0000-0000-0000E90E0000}"/>
    <cellStyle name="Entered 11_2970" xfId="3823" xr:uid="{00000000-0005-0000-0000-0000EA0E0000}"/>
    <cellStyle name="Entered 110" xfId="3824" xr:uid="{00000000-0005-0000-0000-0000EB0E0000}"/>
    <cellStyle name="Entered 111" xfId="3825" xr:uid="{00000000-0005-0000-0000-0000EC0E0000}"/>
    <cellStyle name="Entered 112" xfId="3826" xr:uid="{00000000-0005-0000-0000-0000ED0E0000}"/>
    <cellStyle name="Entered 113" xfId="3827" xr:uid="{00000000-0005-0000-0000-0000EE0E0000}"/>
    <cellStyle name="Entered 114" xfId="3828" xr:uid="{00000000-0005-0000-0000-0000EF0E0000}"/>
    <cellStyle name="Entered 115" xfId="3829" xr:uid="{00000000-0005-0000-0000-0000F00E0000}"/>
    <cellStyle name="Entered 116" xfId="3830" xr:uid="{00000000-0005-0000-0000-0000F10E0000}"/>
    <cellStyle name="Entered 117" xfId="3831" xr:uid="{00000000-0005-0000-0000-0000F20E0000}"/>
    <cellStyle name="Entered 117 2" xfId="3832" xr:uid="{00000000-0005-0000-0000-0000F30E0000}"/>
    <cellStyle name="Entered 12" xfId="3833" xr:uid="{00000000-0005-0000-0000-0000F40E0000}"/>
    <cellStyle name="Entered 12 2" xfId="3834" xr:uid="{00000000-0005-0000-0000-0000F50E0000}"/>
    <cellStyle name="Entered 12 3" xfId="3835" xr:uid="{00000000-0005-0000-0000-0000F60E0000}"/>
    <cellStyle name="Entered 12_2970" xfId="3836" xr:uid="{00000000-0005-0000-0000-0000F70E0000}"/>
    <cellStyle name="Entered 13" xfId="3837" xr:uid="{00000000-0005-0000-0000-0000F80E0000}"/>
    <cellStyle name="Entered 13 2" xfId="3838" xr:uid="{00000000-0005-0000-0000-0000F90E0000}"/>
    <cellStyle name="Entered 13_2970" xfId="3839" xr:uid="{00000000-0005-0000-0000-0000FA0E0000}"/>
    <cellStyle name="Entered 14" xfId="3840" xr:uid="{00000000-0005-0000-0000-0000FB0E0000}"/>
    <cellStyle name="Entered 14 2" xfId="3841" xr:uid="{00000000-0005-0000-0000-0000FC0E0000}"/>
    <cellStyle name="Entered 14_2970" xfId="3842" xr:uid="{00000000-0005-0000-0000-0000FD0E0000}"/>
    <cellStyle name="Entered 15" xfId="3843" xr:uid="{00000000-0005-0000-0000-0000FE0E0000}"/>
    <cellStyle name="Entered 15 2" xfId="3844" xr:uid="{00000000-0005-0000-0000-0000FF0E0000}"/>
    <cellStyle name="Entered 15_2970" xfId="3845" xr:uid="{00000000-0005-0000-0000-0000000F0000}"/>
    <cellStyle name="Entered 16" xfId="3846" xr:uid="{00000000-0005-0000-0000-0000010F0000}"/>
    <cellStyle name="Entered 16 2" xfId="3847" xr:uid="{00000000-0005-0000-0000-0000020F0000}"/>
    <cellStyle name="Entered 16_2970" xfId="3848" xr:uid="{00000000-0005-0000-0000-0000030F0000}"/>
    <cellStyle name="Entered 17" xfId="3849" xr:uid="{00000000-0005-0000-0000-0000040F0000}"/>
    <cellStyle name="Entered 17 2" xfId="3850" xr:uid="{00000000-0005-0000-0000-0000050F0000}"/>
    <cellStyle name="Entered 17_2970" xfId="3851" xr:uid="{00000000-0005-0000-0000-0000060F0000}"/>
    <cellStyle name="Entered 18" xfId="3852" xr:uid="{00000000-0005-0000-0000-0000070F0000}"/>
    <cellStyle name="Entered 18 2" xfId="3853" xr:uid="{00000000-0005-0000-0000-0000080F0000}"/>
    <cellStyle name="Entered 18_2970" xfId="3854" xr:uid="{00000000-0005-0000-0000-0000090F0000}"/>
    <cellStyle name="Entered 19" xfId="3855" xr:uid="{00000000-0005-0000-0000-00000A0F0000}"/>
    <cellStyle name="Entered 19 2" xfId="3856" xr:uid="{00000000-0005-0000-0000-00000B0F0000}"/>
    <cellStyle name="Entered 19 3" xfId="3857" xr:uid="{00000000-0005-0000-0000-00000C0F0000}"/>
    <cellStyle name="Entered 19_2970" xfId="3858" xr:uid="{00000000-0005-0000-0000-00000D0F0000}"/>
    <cellStyle name="Entered 2" xfId="3859" xr:uid="{00000000-0005-0000-0000-00000E0F0000}"/>
    <cellStyle name="Entered 2 2" xfId="3860" xr:uid="{00000000-0005-0000-0000-00000F0F0000}"/>
    <cellStyle name="Entered 2 2 2" xfId="3861" xr:uid="{00000000-0005-0000-0000-0000100F0000}"/>
    <cellStyle name="Entered 2 2_2970 Nov 2011" xfId="3862" xr:uid="{00000000-0005-0000-0000-0000110F0000}"/>
    <cellStyle name="Entered 2 3" xfId="3863" xr:uid="{00000000-0005-0000-0000-0000120F0000}"/>
    <cellStyle name="Entered 2_1690" xfId="3864" xr:uid="{00000000-0005-0000-0000-0000130F0000}"/>
    <cellStyle name="Entered 20" xfId="3865" xr:uid="{00000000-0005-0000-0000-0000140F0000}"/>
    <cellStyle name="Entered 20 2" xfId="3866" xr:uid="{00000000-0005-0000-0000-0000150F0000}"/>
    <cellStyle name="Entered 20 3" xfId="3867" xr:uid="{00000000-0005-0000-0000-0000160F0000}"/>
    <cellStyle name="Entered 20_2970" xfId="3868" xr:uid="{00000000-0005-0000-0000-0000170F0000}"/>
    <cellStyle name="Entered 21" xfId="3869" xr:uid="{00000000-0005-0000-0000-0000180F0000}"/>
    <cellStyle name="Entered 21 2" xfId="3870" xr:uid="{00000000-0005-0000-0000-0000190F0000}"/>
    <cellStyle name="Entered 21 3" xfId="3871" xr:uid="{00000000-0005-0000-0000-00001A0F0000}"/>
    <cellStyle name="Entered 21_2970" xfId="3872" xr:uid="{00000000-0005-0000-0000-00001B0F0000}"/>
    <cellStyle name="Entered 22" xfId="3873" xr:uid="{00000000-0005-0000-0000-00001C0F0000}"/>
    <cellStyle name="Entered 22 2" xfId="3874" xr:uid="{00000000-0005-0000-0000-00001D0F0000}"/>
    <cellStyle name="Entered 22 3" xfId="3875" xr:uid="{00000000-0005-0000-0000-00001E0F0000}"/>
    <cellStyle name="Entered 22_2970" xfId="3876" xr:uid="{00000000-0005-0000-0000-00001F0F0000}"/>
    <cellStyle name="Entered 23" xfId="3877" xr:uid="{00000000-0005-0000-0000-0000200F0000}"/>
    <cellStyle name="Entered 23 2" xfId="3878" xr:uid="{00000000-0005-0000-0000-0000210F0000}"/>
    <cellStyle name="Entered 23 3" xfId="3879" xr:uid="{00000000-0005-0000-0000-0000220F0000}"/>
    <cellStyle name="Entered 23_2970" xfId="3880" xr:uid="{00000000-0005-0000-0000-0000230F0000}"/>
    <cellStyle name="Entered 24" xfId="3881" xr:uid="{00000000-0005-0000-0000-0000240F0000}"/>
    <cellStyle name="Entered 24 2" xfId="3882" xr:uid="{00000000-0005-0000-0000-0000250F0000}"/>
    <cellStyle name="Entered 24_2970" xfId="3883" xr:uid="{00000000-0005-0000-0000-0000260F0000}"/>
    <cellStyle name="Entered 25" xfId="3884" xr:uid="{00000000-0005-0000-0000-0000270F0000}"/>
    <cellStyle name="Entered 25 2" xfId="3885" xr:uid="{00000000-0005-0000-0000-0000280F0000}"/>
    <cellStyle name="Entered 25_2970" xfId="3886" xr:uid="{00000000-0005-0000-0000-0000290F0000}"/>
    <cellStyle name="Entered 26" xfId="3887" xr:uid="{00000000-0005-0000-0000-00002A0F0000}"/>
    <cellStyle name="Entered 26 2" xfId="3888" xr:uid="{00000000-0005-0000-0000-00002B0F0000}"/>
    <cellStyle name="Entered 26_2970" xfId="3889" xr:uid="{00000000-0005-0000-0000-00002C0F0000}"/>
    <cellStyle name="Entered 27" xfId="3890" xr:uid="{00000000-0005-0000-0000-00002D0F0000}"/>
    <cellStyle name="Entered 27 2" xfId="3891" xr:uid="{00000000-0005-0000-0000-00002E0F0000}"/>
    <cellStyle name="Entered 27_2970" xfId="3892" xr:uid="{00000000-0005-0000-0000-00002F0F0000}"/>
    <cellStyle name="Entered 28" xfId="3893" xr:uid="{00000000-0005-0000-0000-0000300F0000}"/>
    <cellStyle name="Entered 28 2" xfId="3894" xr:uid="{00000000-0005-0000-0000-0000310F0000}"/>
    <cellStyle name="Entered 28_2970" xfId="3895" xr:uid="{00000000-0005-0000-0000-0000320F0000}"/>
    <cellStyle name="Entered 29" xfId="3896" xr:uid="{00000000-0005-0000-0000-0000330F0000}"/>
    <cellStyle name="Entered 29 2" xfId="3897" xr:uid="{00000000-0005-0000-0000-0000340F0000}"/>
    <cellStyle name="Entered 29_2970" xfId="3898" xr:uid="{00000000-0005-0000-0000-0000350F0000}"/>
    <cellStyle name="Entered 3" xfId="3899" xr:uid="{00000000-0005-0000-0000-0000360F0000}"/>
    <cellStyle name="Entered 3 2" xfId="3900" xr:uid="{00000000-0005-0000-0000-0000370F0000}"/>
    <cellStyle name="Entered 3 2 2" xfId="3901" xr:uid="{00000000-0005-0000-0000-0000380F0000}"/>
    <cellStyle name="Entered 3 2_1690" xfId="3902" xr:uid="{00000000-0005-0000-0000-0000390F0000}"/>
    <cellStyle name="Entered 3 3" xfId="3903" xr:uid="{00000000-0005-0000-0000-00003A0F0000}"/>
    <cellStyle name="Entered 3_1690" xfId="3904" xr:uid="{00000000-0005-0000-0000-00003B0F0000}"/>
    <cellStyle name="Entered 30" xfId="3905" xr:uid="{00000000-0005-0000-0000-00003C0F0000}"/>
    <cellStyle name="Entered 30 2" xfId="3906" xr:uid="{00000000-0005-0000-0000-00003D0F0000}"/>
    <cellStyle name="Entered 30_2970" xfId="3907" xr:uid="{00000000-0005-0000-0000-00003E0F0000}"/>
    <cellStyle name="Entered 31" xfId="3908" xr:uid="{00000000-0005-0000-0000-00003F0F0000}"/>
    <cellStyle name="Entered 31 2" xfId="3909" xr:uid="{00000000-0005-0000-0000-0000400F0000}"/>
    <cellStyle name="Entered 31_2970" xfId="3910" xr:uid="{00000000-0005-0000-0000-0000410F0000}"/>
    <cellStyle name="Entered 32" xfId="3911" xr:uid="{00000000-0005-0000-0000-0000420F0000}"/>
    <cellStyle name="Entered 32 2" xfId="3912" xr:uid="{00000000-0005-0000-0000-0000430F0000}"/>
    <cellStyle name="Entered 32_2970" xfId="3913" xr:uid="{00000000-0005-0000-0000-0000440F0000}"/>
    <cellStyle name="Entered 33" xfId="3914" xr:uid="{00000000-0005-0000-0000-0000450F0000}"/>
    <cellStyle name="Entered 33 2" xfId="3915" xr:uid="{00000000-0005-0000-0000-0000460F0000}"/>
    <cellStyle name="Entered 33_2970" xfId="3916" xr:uid="{00000000-0005-0000-0000-0000470F0000}"/>
    <cellStyle name="Entered 34" xfId="3917" xr:uid="{00000000-0005-0000-0000-0000480F0000}"/>
    <cellStyle name="Entered 34 2" xfId="3918" xr:uid="{00000000-0005-0000-0000-0000490F0000}"/>
    <cellStyle name="Entered 34_2970" xfId="3919" xr:uid="{00000000-0005-0000-0000-00004A0F0000}"/>
    <cellStyle name="Entered 35" xfId="3920" xr:uid="{00000000-0005-0000-0000-00004B0F0000}"/>
    <cellStyle name="Entered 35 2" xfId="3921" xr:uid="{00000000-0005-0000-0000-00004C0F0000}"/>
    <cellStyle name="Entered 35_2970" xfId="3922" xr:uid="{00000000-0005-0000-0000-00004D0F0000}"/>
    <cellStyle name="Entered 36" xfId="3923" xr:uid="{00000000-0005-0000-0000-00004E0F0000}"/>
    <cellStyle name="Entered 36 2" xfId="3924" xr:uid="{00000000-0005-0000-0000-00004F0F0000}"/>
    <cellStyle name="Entered 36_2970" xfId="3925" xr:uid="{00000000-0005-0000-0000-0000500F0000}"/>
    <cellStyle name="Entered 37" xfId="3926" xr:uid="{00000000-0005-0000-0000-0000510F0000}"/>
    <cellStyle name="Entered 37 2" xfId="3927" xr:uid="{00000000-0005-0000-0000-0000520F0000}"/>
    <cellStyle name="Entered 37_2970" xfId="3928" xr:uid="{00000000-0005-0000-0000-0000530F0000}"/>
    <cellStyle name="Entered 38" xfId="3929" xr:uid="{00000000-0005-0000-0000-0000540F0000}"/>
    <cellStyle name="Entered 38 2" xfId="3930" xr:uid="{00000000-0005-0000-0000-0000550F0000}"/>
    <cellStyle name="Entered 38 3" xfId="3931" xr:uid="{00000000-0005-0000-0000-0000560F0000}"/>
    <cellStyle name="Entered 38_2970" xfId="3932" xr:uid="{00000000-0005-0000-0000-0000570F0000}"/>
    <cellStyle name="Entered 39" xfId="3933" xr:uid="{00000000-0005-0000-0000-0000580F0000}"/>
    <cellStyle name="Entered 39 2" xfId="3934" xr:uid="{00000000-0005-0000-0000-0000590F0000}"/>
    <cellStyle name="Entered 39 3" xfId="3935" xr:uid="{00000000-0005-0000-0000-00005A0F0000}"/>
    <cellStyle name="Entered 39_2970" xfId="3936" xr:uid="{00000000-0005-0000-0000-00005B0F0000}"/>
    <cellStyle name="Entered 4" xfId="3937" xr:uid="{00000000-0005-0000-0000-00005C0F0000}"/>
    <cellStyle name="Entered 4 2" xfId="3938" xr:uid="{00000000-0005-0000-0000-00005D0F0000}"/>
    <cellStyle name="Entered 4 2 2" xfId="3939" xr:uid="{00000000-0005-0000-0000-00005E0F0000}"/>
    <cellStyle name="Entered 4 2_2970 Nov 2011" xfId="3940" xr:uid="{00000000-0005-0000-0000-00005F0F0000}"/>
    <cellStyle name="Entered 4_1690" xfId="3941" xr:uid="{00000000-0005-0000-0000-0000600F0000}"/>
    <cellStyle name="Entered 40" xfId="3942" xr:uid="{00000000-0005-0000-0000-0000610F0000}"/>
    <cellStyle name="Entered 40 2" xfId="3943" xr:uid="{00000000-0005-0000-0000-0000620F0000}"/>
    <cellStyle name="Entered 40 3" xfId="3944" xr:uid="{00000000-0005-0000-0000-0000630F0000}"/>
    <cellStyle name="Entered 40_2970" xfId="3945" xr:uid="{00000000-0005-0000-0000-0000640F0000}"/>
    <cellStyle name="Entered 41" xfId="3946" xr:uid="{00000000-0005-0000-0000-0000650F0000}"/>
    <cellStyle name="Entered 41 2" xfId="3947" xr:uid="{00000000-0005-0000-0000-0000660F0000}"/>
    <cellStyle name="Entered 41 3" xfId="3948" xr:uid="{00000000-0005-0000-0000-0000670F0000}"/>
    <cellStyle name="Entered 41_2970" xfId="3949" xr:uid="{00000000-0005-0000-0000-0000680F0000}"/>
    <cellStyle name="Entered 42" xfId="3950" xr:uid="{00000000-0005-0000-0000-0000690F0000}"/>
    <cellStyle name="Entered 42 2" xfId="3951" xr:uid="{00000000-0005-0000-0000-00006A0F0000}"/>
    <cellStyle name="Entered 42 3" xfId="3952" xr:uid="{00000000-0005-0000-0000-00006B0F0000}"/>
    <cellStyle name="Entered 42_2970" xfId="3953" xr:uid="{00000000-0005-0000-0000-00006C0F0000}"/>
    <cellStyle name="Entered 43" xfId="3954" xr:uid="{00000000-0005-0000-0000-00006D0F0000}"/>
    <cellStyle name="Entered 43 2" xfId="3955" xr:uid="{00000000-0005-0000-0000-00006E0F0000}"/>
    <cellStyle name="Entered 43_2970" xfId="3956" xr:uid="{00000000-0005-0000-0000-00006F0F0000}"/>
    <cellStyle name="Entered 44" xfId="3957" xr:uid="{00000000-0005-0000-0000-0000700F0000}"/>
    <cellStyle name="Entered 44 2" xfId="3958" xr:uid="{00000000-0005-0000-0000-0000710F0000}"/>
    <cellStyle name="Entered 44_2970" xfId="3959" xr:uid="{00000000-0005-0000-0000-0000720F0000}"/>
    <cellStyle name="Entered 45" xfId="3960" xr:uid="{00000000-0005-0000-0000-0000730F0000}"/>
    <cellStyle name="Entered 45 2" xfId="3961" xr:uid="{00000000-0005-0000-0000-0000740F0000}"/>
    <cellStyle name="Entered 45_2970" xfId="3962" xr:uid="{00000000-0005-0000-0000-0000750F0000}"/>
    <cellStyle name="Entered 46" xfId="3963" xr:uid="{00000000-0005-0000-0000-0000760F0000}"/>
    <cellStyle name="Entered 47" xfId="3964" xr:uid="{00000000-0005-0000-0000-0000770F0000}"/>
    <cellStyle name="Entered 48" xfId="3965" xr:uid="{00000000-0005-0000-0000-0000780F0000}"/>
    <cellStyle name="Entered 49" xfId="3966" xr:uid="{00000000-0005-0000-0000-0000790F0000}"/>
    <cellStyle name="Entered 5" xfId="3967" xr:uid="{00000000-0005-0000-0000-00007A0F0000}"/>
    <cellStyle name="Entered 5 2" xfId="3968" xr:uid="{00000000-0005-0000-0000-00007B0F0000}"/>
    <cellStyle name="Entered 5_1690" xfId="3969" xr:uid="{00000000-0005-0000-0000-00007C0F0000}"/>
    <cellStyle name="Entered 50" xfId="3970" xr:uid="{00000000-0005-0000-0000-00007D0F0000}"/>
    <cellStyle name="Entered 51" xfId="3971" xr:uid="{00000000-0005-0000-0000-00007E0F0000}"/>
    <cellStyle name="Entered 52" xfId="3972" xr:uid="{00000000-0005-0000-0000-00007F0F0000}"/>
    <cellStyle name="Entered 53" xfId="3973" xr:uid="{00000000-0005-0000-0000-0000800F0000}"/>
    <cellStyle name="Entered 54" xfId="3974" xr:uid="{00000000-0005-0000-0000-0000810F0000}"/>
    <cellStyle name="Entered 55" xfId="3975" xr:uid="{00000000-0005-0000-0000-0000820F0000}"/>
    <cellStyle name="Entered 56" xfId="3976" xr:uid="{00000000-0005-0000-0000-0000830F0000}"/>
    <cellStyle name="Entered 57" xfId="3977" xr:uid="{00000000-0005-0000-0000-0000840F0000}"/>
    <cellStyle name="Entered 58" xfId="3978" xr:uid="{00000000-0005-0000-0000-0000850F0000}"/>
    <cellStyle name="Entered 59" xfId="3979" xr:uid="{00000000-0005-0000-0000-0000860F0000}"/>
    <cellStyle name="Entered 6" xfId="3980" xr:uid="{00000000-0005-0000-0000-0000870F0000}"/>
    <cellStyle name="Entered 6 2" xfId="3981" xr:uid="{00000000-0005-0000-0000-0000880F0000}"/>
    <cellStyle name="Entered 6_1690" xfId="3982" xr:uid="{00000000-0005-0000-0000-0000890F0000}"/>
    <cellStyle name="Entered 60" xfId="3983" xr:uid="{00000000-0005-0000-0000-00008A0F0000}"/>
    <cellStyle name="Entered 61" xfId="3984" xr:uid="{00000000-0005-0000-0000-00008B0F0000}"/>
    <cellStyle name="Entered 62" xfId="3985" xr:uid="{00000000-0005-0000-0000-00008C0F0000}"/>
    <cellStyle name="Entered 63" xfId="3986" xr:uid="{00000000-0005-0000-0000-00008D0F0000}"/>
    <cellStyle name="Entered 64" xfId="3987" xr:uid="{00000000-0005-0000-0000-00008E0F0000}"/>
    <cellStyle name="Entered 65" xfId="3988" xr:uid="{00000000-0005-0000-0000-00008F0F0000}"/>
    <cellStyle name="Entered 66" xfId="3989" xr:uid="{00000000-0005-0000-0000-0000900F0000}"/>
    <cellStyle name="Entered 67" xfId="3990" xr:uid="{00000000-0005-0000-0000-0000910F0000}"/>
    <cellStyle name="Entered 68" xfId="3991" xr:uid="{00000000-0005-0000-0000-0000920F0000}"/>
    <cellStyle name="Entered 69" xfId="3992" xr:uid="{00000000-0005-0000-0000-0000930F0000}"/>
    <cellStyle name="Entered 7" xfId="3993" xr:uid="{00000000-0005-0000-0000-0000940F0000}"/>
    <cellStyle name="Entered 7 2" xfId="3994" xr:uid="{00000000-0005-0000-0000-0000950F0000}"/>
    <cellStyle name="Entered 7_1690" xfId="3995" xr:uid="{00000000-0005-0000-0000-0000960F0000}"/>
    <cellStyle name="Entered 70" xfId="3996" xr:uid="{00000000-0005-0000-0000-0000970F0000}"/>
    <cellStyle name="Entered 71" xfId="3997" xr:uid="{00000000-0005-0000-0000-0000980F0000}"/>
    <cellStyle name="Entered 72" xfId="3998" xr:uid="{00000000-0005-0000-0000-0000990F0000}"/>
    <cellStyle name="Entered 73" xfId="3999" xr:uid="{00000000-0005-0000-0000-00009A0F0000}"/>
    <cellStyle name="Entered 74" xfId="4000" xr:uid="{00000000-0005-0000-0000-00009B0F0000}"/>
    <cellStyle name="Entered 75" xfId="4001" xr:uid="{00000000-0005-0000-0000-00009C0F0000}"/>
    <cellStyle name="Entered 76" xfId="4002" xr:uid="{00000000-0005-0000-0000-00009D0F0000}"/>
    <cellStyle name="Entered 77" xfId="4003" xr:uid="{00000000-0005-0000-0000-00009E0F0000}"/>
    <cellStyle name="Entered 78" xfId="4004" xr:uid="{00000000-0005-0000-0000-00009F0F0000}"/>
    <cellStyle name="Entered 79" xfId="4005" xr:uid="{00000000-0005-0000-0000-0000A00F0000}"/>
    <cellStyle name="Entered 8" xfId="4006" xr:uid="{00000000-0005-0000-0000-0000A10F0000}"/>
    <cellStyle name="Entered 8 2" xfId="4007" xr:uid="{00000000-0005-0000-0000-0000A20F0000}"/>
    <cellStyle name="Entered 8_1690" xfId="4008" xr:uid="{00000000-0005-0000-0000-0000A30F0000}"/>
    <cellStyle name="Entered 80" xfId="4009" xr:uid="{00000000-0005-0000-0000-0000A40F0000}"/>
    <cellStyle name="Entered 81" xfId="4010" xr:uid="{00000000-0005-0000-0000-0000A50F0000}"/>
    <cellStyle name="Entered 82" xfId="4011" xr:uid="{00000000-0005-0000-0000-0000A60F0000}"/>
    <cellStyle name="Entered 83" xfId="4012" xr:uid="{00000000-0005-0000-0000-0000A70F0000}"/>
    <cellStyle name="Entered 84" xfId="4013" xr:uid="{00000000-0005-0000-0000-0000A80F0000}"/>
    <cellStyle name="Entered 85" xfId="4014" xr:uid="{00000000-0005-0000-0000-0000A90F0000}"/>
    <cellStyle name="Entered 86" xfId="4015" xr:uid="{00000000-0005-0000-0000-0000AA0F0000}"/>
    <cellStyle name="Entered 87" xfId="4016" xr:uid="{00000000-0005-0000-0000-0000AB0F0000}"/>
    <cellStyle name="Entered 88" xfId="4017" xr:uid="{00000000-0005-0000-0000-0000AC0F0000}"/>
    <cellStyle name="Entered 89" xfId="4018" xr:uid="{00000000-0005-0000-0000-0000AD0F0000}"/>
    <cellStyle name="Entered 9" xfId="4019" xr:uid="{00000000-0005-0000-0000-0000AE0F0000}"/>
    <cellStyle name="Entered 9 2" xfId="4020" xr:uid="{00000000-0005-0000-0000-0000AF0F0000}"/>
    <cellStyle name="Entered 9_1690" xfId="4021" xr:uid="{00000000-0005-0000-0000-0000B00F0000}"/>
    <cellStyle name="Entered 90" xfId="4022" xr:uid="{00000000-0005-0000-0000-0000B10F0000}"/>
    <cellStyle name="Entered 91" xfId="4023" xr:uid="{00000000-0005-0000-0000-0000B20F0000}"/>
    <cellStyle name="Entered 92" xfId="4024" xr:uid="{00000000-0005-0000-0000-0000B30F0000}"/>
    <cellStyle name="Entered 93" xfId="4025" xr:uid="{00000000-0005-0000-0000-0000B40F0000}"/>
    <cellStyle name="Entered 94" xfId="4026" xr:uid="{00000000-0005-0000-0000-0000B50F0000}"/>
    <cellStyle name="Entered 95" xfId="4027" xr:uid="{00000000-0005-0000-0000-0000B60F0000}"/>
    <cellStyle name="Entered 96" xfId="4028" xr:uid="{00000000-0005-0000-0000-0000B70F0000}"/>
    <cellStyle name="Entered 97" xfId="4029" xr:uid="{00000000-0005-0000-0000-0000B80F0000}"/>
    <cellStyle name="Entered 98" xfId="4030" xr:uid="{00000000-0005-0000-0000-0000B90F0000}"/>
    <cellStyle name="Entered 99" xfId="4031" xr:uid="{00000000-0005-0000-0000-0000BA0F0000}"/>
    <cellStyle name="EPS" xfId="4032" xr:uid="{00000000-0005-0000-0000-0000BB0F0000}"/>
    <cellStyle name="Euro" xfId="4033" xr:uid="{00000000-0005-0000-0000-0000BC0F0000}"/>
    <cellStyle name="Euro 2" xfId="4034" xr:uid="{00000000-0005-0000-0000-0000BD0F0000}"/>
    <cellStyle name="Euro 3" xfId="4035" xr:uid="{00000000-0005-0000-0000-0000BE0F0000}"/>
    <cellStyle name="Explanatory Text 2" xfId="4036" xr:uid="{00000000-0005-0000-0000-0000BF0F0000}"/>
    <cellStyle name="Explanatory Text 3" xfId="4037" xr:uid="{00000000-0005-0000-0000-0000C00F0000}"/>
    <cellStyle name="fact" xfId="4038" xr:uid="{00000000-0005-0000-0000-0000C10F0000}"/>
    <cellStyle name="Färg1" xfId="4039" xr:uid="{00000000-0005-0000-0000-0000CA0F0000}"/>
    <cellStyle name="Färg2" xfId="4040" xr:uid="{00000000-0005-0000-0000-0000CB0F0000}"/>
    <cellStyle name="Färg3" xfId="4041" xr:uid="{00000000-0005-0000-0000-0000CC0F0000}"/>
    <cellStyle name="Färg4" xfId="4042" xr:uid="{00000000-0005-0000-0000-0000CD0F0000}"/>
    <cellStyle name="Färg5" xfId="4043" xr:uid="{00000000-0005-0000-0000-0000CE0F0000}"/>
    <cellStyle name="Färg6" xfId="4044" xr:uid="{00000000-0005-0000-0000-0000CF0F0000}"/>
    <cellStyle name="Felaktig" xfId="4045" xr:uid="{00000000-0005-0000-0000-0000C20F0000}"/>
    <cellStyle name="first line" xfId="4046" xr:uid="{00000000-0005-0000-0000-0000C30F0000}"/>
    <cellStyle name="FirstNumbers" xfId="4047" xr:uid="{00000000-0005-0000-0000-0000C40F0000}"/>
    <cellStyle name="Fixed" xfId="4048" xr:uid="{00000000-0005-0000-0000-0000C50F0000}"/>
    <cellStyle name="Följde hyperlänken" xfId="4049" xr:uid="{00000000-0005-0000-0000-0000D00F0000}"/>
    <cellStyle name="Följde hyperlänken 2" xfId="4050" xr:uid="{00000000-0005-0000-0000-0000D10F0000}"/>
    <cellStyle name="Följde hyperlänken 2 2" xfId="4051" xr:uid="{00000000-0005-0000-0000-0000D20F0000}"/>
    <cellStyle name="Följde hyperlänken 3" xfId="4052" xr:uid="{00000000-0005-0000-0000-0000D30F0000}"/>
    <cellStyle name="Förklarande text" xfId="4053" xr:uid="{00000000-0005-0000-0000-0000D40F0000}"/>
    <cellStyle name="Forklarende tekst" xfId="4054" xr:uid="{00000000-0005-0000-0000-0000C60F0000}"/>
    <cellStyle name="Format 1" xfId="4055" xr:uid="{00000000-0005-0000-0000-0000C70F0000}"/>
    <cellStyle name="Formula" xfId="4056" xr:uid="{00000000-0005-0000-0000-0000C80F0000}"/>
    <cellStyle name="fourdecplace" xfId="4057" xr:uid="{00000000-0005-0000-0000-0000C90F0000}"/>
    <cellStyle name="General" xfId="4058" xr:uid="{00000000-0005-0000-0000-0000D50F0000}"/>
    <cellStyle name="God" xfId="4059" xr:uid="{00000000-0005-0000-0000-0000D60F0000}"/>
    <cellStyle name="Good 2" xfId="4060" xr:uid="{00000000-0005-0000-0000-0000D70F0000}"/>
    <cellStyle name="Good 3" xfId="4061" xr:uid="{00000000-0005-0000-0000-0000D80F0000}"/>
    <cellStyle name="Grey" xfId="4062" xr:uid="{00000000-0005-0000-0000-0000D90F0000}"/>
    <cellStyle name="Grey 2" xfId="4063" xr:uid="{00000000-0005-0000-0000-0000DA0F0000}"/>
    <cellStyle name="Grey 2 2" xfId="4064" xr:uid="{00000000-0005-0000-0000-0000DB0F0000}"/>
    <cellStyle name="Grey 2_2970 Nov 2011" xfId="4065" xr:uid="{00000000-0005-0000-0000-0000DC0F0000}"/>
    <cellStyle name="Grey 3" xfId="4066" xr:uid="{00000000-0005-0000-0000-0000DD0F0000}"/>
    <cellStyle name="Grey_1450 Spec" xfId="4067" xr:uid="{00000000-0005-0000-0000-0000DE0F0000}"/>
    <cellStyle name="HEADER" xfId="4068" xr:uid="{00000000-0005-0000-0000-0000DF0F0000}"/>
    <cellStyle name="header 2" xfId="4069" xr:uid="{00000000-0005-0000-0000-0000E00F0000}"/>
    <cellStyle name="Header Total" xfId="4070" xr:uid="{00000000-0005-0000-0000-0000E10F0000}"/>
    <cellStyle name="Header1" xfId="4071" xr:uid="{00000000-0005-0000-0000-0000E20F0000}"/>
    <cellStyle name="Header2" xfId="4072" xr:uid="{00000000-0005-0000-0000-0000E30F0000}"/>
    <cellStyle name="Header2 2" xfId="4073" xr:uid="{00000000-0005-0000-0000-0000E40F0000}"/>
    <cellStyle name="Header3" xfId="4074" xr:uid="{00000000-0005-0000-0000-0000E50F0000}"/>
    <cellStyle name="headernote" xfId="4075" xr:uid="{00000000-0005-0000-0000-0000E60F0000}"/>
    <cellStyle name="Heading" xfId="4076" xr:uid="{00000000-0005-0000-0000-0000E70F0000}"/>
    <cellStyle name="Heading 1 2" xfId="4077" xr:uid="{00000000-0005-0000-0000-0000E80F0000}"/>
    <cellStyle name="Heading 1 3" xfId="4078" xr:uid="{00000000-0005-0000-0000-0000E90F0000}"/>
    <cellStyle name="Heading 2 2" xfId="4079" xr:uid="{00000000-0005-0000-0000-0000EA0F0000}"/>
    <cellStyle name="Heading 2 3" xfId="4080" xr:uid="{00000000-0005-0000-0000-0000EB0F0000}"/>
    <cellStyle name="Heading 3 2" xfId="4081" xr:uid="{00000000-0005-0000-0000-0000EC0F0000}"/>
    <cellStyle name="Heading 3 3" xfId="4082" xr:uid="{00000000-0005-0000-0000-0000ED0F0000}"/>
    <cellStyle name="Heading 4 2" xfId="4083" xr:uid="{00000000-0005-0000-0000-0000EE0F0000}"/>
    <cellStyle name="Heading 4 3" xfId="4084" xr:uid="{00000000-0005-0000-0000-0000EF0F0000}"/>
    <cellStyle name="HEADING1" xfId="4085" xr:uid="{00000000-0005-0000-0000-0000F00F0000}"/>
    <cellStyle name="HEADING2" xfId="4086" xr:uid="{00000000-0005-0000-0000-0000F10F0000}"/>
    <cellStyle name="HeadingS" xfId="4087" xr:uid="{00000000-0005-0000-0000-0000F20F0000}"/>
    <cellStyle name="HEADINGSTOP" xfId="4088" xr:uid="{00000000-0005-0000-0000-0000F30F0000}"/>
    <cellStyle name="Headline2" xfId="4089" xr:uid="{00000000-0005-0000-0000-0000F40F0000}"/>
    <cellStyle name="Headline3" xfId="4090" xr:uid="{00000000-0005-0000-0000-0000F50F0000}"/>
    <cellStyle name="Hidden" xfId="4091" xr:uid="{00000000-0005-0000-0000-0000F60F0000}"/>
    <cellStyle name="HIGHLIGHT" xfId="4092" xr:uid="{00000000-0005-0000-0000-0000F70F0000}"/>
    <cellStyle name="Hist inmatning" xfId="4093" xr:uid="{00000000-0005-0000-0000-0000F80F0000}"/>
    <cellStyle name="Hist inmatning 2" xfId="4094" xr:uid="{00000000-0005-0000-0000-0000F90F0000}"/>
    <cellStyle name="Hist inmatning 3" xfId="4095" xr:uid="{00000000-0005-0000-0000-0000FA0F0000}"/>
    <cellStyle name="Hist inmatning 4" xfId="4096" xr:uid="{00000000-0005-0000-0000-0000FB0F0000}"/>
    <cellStyle name="Hyperlänk" xfId="4097" xr:uid="{00000000-0005-0000-0000-000002100000}"/>
    <cellStyle name="Hyperlänk 2" xfId="4098" xr:uid="{00000000-0005-0000-0000-000003100000}"/>
    <cellStyle name="Hyperlänk 2 2" xfId="4099" xr:uid="{00000000-0005-0000-0000-000004100000}"/>
    <cellStyle name="Hyperlink 2" xfId="4100" xr:uid="{00000000-0005-0000-0000-0000FC0F0000}"/>
    <cellStyle name="Hyperlink 2 2" xfId="4101" xr:uid="{00000000-0005-0000-0000-0000FD0F0000}"/>
    <cellStyle name="Hyperlink 2_1690" xfId="4102" xr:uid="{00000000-0005-0000-0000-0000FE0F0000}"/>
    <cellStyle name="Hyperlink 3" xfId="4103" xr:uid="{00000000-0005-0000-0000-0000FF0F0000}"/>
    <cellStyle name="Hyperlink 4" xfId="4104" xr:uid="{00000000-0005-0000-0000-000000100000}"/>
    <cellStyle name="Hyperlink 5" xfId="4105" xr:uid="{00000000-0005-0000-0000-000001100000}"/>
    <cellStyle name="Indata" xfId="4106" xr:uid="{00000000-0005-0000-0000-000005100000}"/>
    <cellStyle name="Info_Main" xfId="4107" xr:uid="{00000000-0005-0000-0000-000006100000}"/>
    <cellStyle name="inmatn_italic" xfId="4108" xr:uid="{00000000-0005-0000-0000-000007100000}"/>
    <cellStyle name="inmatning" xfId="4109" xr:uid="{00000000-0005-0000-0000-000008100000}"/>
    <cellStyle name="inmatning 2" xfId="4110" xr:uid="{00000000-0005-0000-0000-000009100000}"/>
    <cellStyle name="inmatning 3" xfId="4111" xr:uid="{00000000-0005-0000-0000-00000A100000}"/>
    <cellStyle name="inmatning 4" xfId="4112" xr:uid="{00000000-0005-0000-0000-00000B100000}"/>
    <cellStyle name="Inndata" xfId="4113" xr:uid="{00000000-0005-0000-0000-00000C100000}"/>
    <cellStyle name="Input [%0]" xfId="4114" xr:uid="{00000000-0005-0000-0000-00000D100000}"/>
    <cellStyle name="Input [%00]" xfId="4115" xr:uid="{00000000-0005-0000-0000-00000E100000}"/>
    <cellStyle name="Input [yellow]" xfId="4116" xr:uid="{00000000-0005-0000-0000-00000F100000}"/>
    <cellStyle name="Input [yellow] 2" xfId="4117" xr:uid="{00000000-0005-0000-0000-000010100000}"/>
    <cellStyle name="Input [yellow] 2 2" xfId="4118" xr:uid="{00000000-0005-0000-0000-000011100000}"/>
    <cellStyle name="Input [yellow] 2_2970 Nov 2011" xfId="4119" xr:uid="{00000000-0005-0000-0000-000012100000}"/>
    <cellStyle name="Input [yellow] 3" xfId="4120" xr:uid="{00000000-0005-0000-0000-000013100000}"/>
    <cellStyle name="Input [yellow]_1450 Spec" xfId="4121" xr:uid="{00000000-0005-0000-0000-000014100000}"/>
    <cellStyle name="Input 2" xfId="4122" xr:uid="{00000000-0005-0000-0000-000015100000}"/>
    <cellStyle name="Input 3" xfId="4123" xr:uid="{00000000-0005-0000-0000-000016100000}"/>
    <cellStyle name="Input 4" xfId="4124" xr:uid="{00000000-0005-0000-0000-000017100000}"/>
    <cellStyle name="Input 5" xfId="4125" xr:uid="{00000000-0005-0000-0000-000018100000}"/>
    <cellStyle name="Input 6" xfId="4126" xr:uid="{00000000-0005-0000-0000-000019100000}"/>
    <cellStyle name="Input Cells" xfId="4127" xr:uid="{00000000-0005-0000-0000-00001A100000}"/>
    <cellStyle name="Input Cells 2" xfId="4128" xr:uid="{00000000-0005-0000-0000-00001B100000}"/>
    <cellStyle name="Input-Blue" xfId="4129" xr:uid="{00000000-0005-0000-0000-00001C100000}"/>
    <cellStyle name="InputBlueFont" xfId="4130" xr:uid="{00000000-0005-0000-0000-00001D100000}"/>
    <cellStyle name="Item" xfId="4131" xr:uid="{00000000-0005-0000-0000-00001E100000}"/>
    <cellStyle name="Item 2" xfId="4132" xr:uid="{00000000-0005-0000-0000-00001F100000}"/>
    <cellStyle name="Item 3" xfId="4133" xr:uid="{00000000-0005-0000-0000-000020100000}"/>
    <cellStyle name="Items_Optional" xfId="4134" xr:uid="{00000000-0005-0000-0000-000021100000}"/>
    <cellStyle name="ItemTypeClass" xfId="4135" xr:uid="{00000000-0005-0000-0000-000022100000}"/>
    <cellStyle name="ItemTypeClass 2" xfId="4136" xr:uid="{00000000-0005-0000-0000-000023100000}"/>
    <cellStyle name="ItemTypeClass 3" xfId="4137" xr:uid="{00000000-0005-0000-0000-000024100000}"/>
    <cellStyle name="JLF" xfId="4138" xr:uid="{00000000-0005-0000-0000-000025100000}"/>
    <cellStyle name="just" xfId="4139" xr:uid="{00000000-0005-0000-0000-000026100000}"/>
    <cellStyle name="Koblet celle" xfId="4140" xr:uid="{00000000-0005-0000-0000-000027100000}"/>
    <cellStyle name="Kolumnrubrik" xfId="4141" xr:uid="{00000000-0005-0000-0000-000028100000}"/>
    <cellStyle name="Komma (0)" xfId="4142" xr:uid="{00000000-0005-0000-0000-000029100000}"/>
    <cellStyle name="Komma [0]_laroux" xfId="4143" xr:uid="{00000000-0005-0000-0000-00002A100000}"/>
    <cellStyle name="Komma_laroux" xfId="4144" xr:uid="{00000000-0005-0000-0000-00002B100000}"/>
    <cellStyle name="Kontrollcell" xfId="4145" xr:uid="{00000000-0005-0000-0000-00002C100000}"/>
    <cellStyle name="Kontrollcelle" xfId="4146" xr:uid="{00000000-0005-0000-0000-00002D100000}"/>
    <cellStyle name="Kontroller celle" xfId="4147" xr:uid="{00000000-0005-0000-0000-00002E100000}"/>
    <cellStyle name="Kontrolní buňka" xfId="4148" xr:uid="{00000000-0005-0000-0000-00002F100000}"/>
    <cellStyle name="KRADSFI" xfId="4149" xr:uid="{00000000-0005-0000-0000-000030100000}"/>
    <cellStyle name="Länkad cell" xfId="4150" xr:uid="{00000000-0005-0000-0000-000044100000}"/>
    <cellStyle name="Länkinm" xfId="4151" xr:uid="{00000000-0005-0000-0000-000045100000}"/>
    <cellStyle name="Large Page Heading" xfId="4152" xr:uid="{00000000-0005-0000-0000-000031100000}"/>
    <cellStyle name="last line" xfId="4153" xr:uid="{00000000-0005-0000-0000-000032100000}"/>
    <cellStyle name="leftSide" xfId="4154" xr:uid="{00000000-0005-0000-0000-000033100000}"/>
    <cellStyle name="LEVERS69" xfId="4155" xr:uid="{00000000-0005-0000-0000-000034100000}"/>
    <cellStyle name="Ligne détail" xfId="4156" xr:uid="{00000000-0005-0000-0000-000035100000}"/>
    <cellStyle name="ligne_detail" xfId="4157" xr:uid="{00000000-0005-0000-0000-000036100000}"/>
    <cellStyle name="LineNum w/ Border" xfId="4158" xr:uid="{00000000-0005-0000-0000-000037100000}"/>
    <cellStyle name="LineNumbers" xfId="4159" xr:uid="{00000000-0005-0000-0000-000038100000}"/>
    <cellStyle name="LineNumbersFirstColumn" xfId="4160" xr:uid="{00000000-0005-0000-0000-000039100000}"/>
    <cellStyle name="Link" xfId="4161" xr:uid="{00000000-0005-0000-0000-00003A100000}"/>
    <cellStyle name="Link Currency (0)" xfId="4162" xr:uid="{00000000-0005-0000-0000-00003B100000}"/>
    <cellStyle name="Link Currency (2)" xfId="4163" xr:uid="{00000000-0005-0000-0000-00003C100000}"/>
    <cellStyle name="Link Units (0)" xfId="4164" xr:uid="{00000000-0005-0000-0000-00003D100000}"/>
    <cellStyle name="Link Units (1)" xfId="4165" xr:uid="{00000000-0005-0000-0000-00003E100000}"/>
    <cellStyle name="Link Units (2)" xfId="4166" xr:uid="{00000000-0005-0000-0000-00003F100000}"/>
    <cellStyle name="Linked Cell 2" xfId="4167" xr:uid="{00000000-0005-0000-0000-000040100000}"/>
    <cellStyle name="Linked Cell 3" xfId="4168" xr:uid="{00000000-0005-0000-0000-000041100000}"/>
    <cellStyle name="Linked Cells" xfId="4169" xr:uid="{00000000-0005-0000-0000-000042100000}"/>
    <cellStyle name="Linked Cells 2" xfId="4170" xr:uid="{00000000-0005-0000-0000-000043100000}"/>
    <cellStyle name="macroname" xfId="4171" xr:uid="{00000000-0005-0000-0000-000046100000}"/>
    <cellStyle name="Makro" xfId="4172" xr:uid="{00000000-0005-0000-0000-000047100000}"/>
    <cellStyle name="Margin" xfId="4173" xr:uid="{00000000-0005-0000-0000-000048100000}"/>
    <cellStyle name="Markeringsfarve1" xfId="4174" xr:uid="{00000000-0005-0000-0000-000049100000}"/>
    <cellStyle name="Markeringsfarve2" xfId="4175" xr:uid="{00000000-0005-0000-0000-00004A100000}"/>
    <cellStyle name="Markeringsfarve3" xfId="4176" xr:uid="{00000000-0005-0000-0000-00004B100000}"/>
    <cellStyle name="Markeringsfarve4" xfId="4177" xr:uid="{00000000-0005-0000-0000-00004C100000}"/>
    <cellStyle name="Markeringsfarve5" xfId="4178" xr:uid="{00000000-0005-0000-0000-00004D100000}"/>
    <cellStyle name="Markeringsfarve6" xfId="4179" xr:uid="{00000000-0005-0000-0000-00004E100000}"/>
    <cellStyle name="Mellanmörkt pivottabellformat 13" xfId="4180" xr:uid="{00000000-0005-0000-0000-00004F100000}"/>
    <cellStyle name="Merknad" xfId="4181" xr:uid="{00000000-0005-0000-0000-000050100000}"/>
    <cellStyle name="Middle" xfId="4182" xr:uid="{00000000-0005-0000-0000-000051100000}"/>
    <cellStyle name="Migliaia (0)" xfId="4183" xr:uid="{00000000-0005-0000-0000-000052100000}"/>
    <cellStyle name="Migliaia (0) 2" xfId="4184" xr:uid="{00000000-0005-0000-0000-000053100000}"/>
    <cellStyle name="Migliaia (0)_I4DPG7SffaHCKgwa3ue6hbtNM" xfId="4185" xr:uid="{00000000-0005-0000-0000-000054100000}"/>
    <cellStyle name="Migliaia_I4DPG7SffaHCKgwa3ue6hbtNM" xfId="4186" xr:uid="{00000000-0005-0000-0000-000055100000}"/>
    <cellStyle name="Millares [0]_236 011" xfId="4187" xr:uid="{00000000-0005-0000-0000-000056100000}"/>
    <cellStyle name="Millares_236 011" xfId="4188" xr:uid="{00000000-0005-0000-0000-000057100000}"/>
    <cellStyle name="Milliers [0]_!!!GO" xfId="4189" xr:uid="{00000000-0005-0000-0000-000058100000}"/>
    <cellStyle name="Milliers_!!!GO" xfId="4190" xr:uid="{00000000-0005-0000-0000-000059100000}"/>
    <cellStyle name="Millions" xfId="4191" xr:uid="{00000000-0005-0000-0000-00005A100000}"/>
    <cellStyle name="MiscCode" xfId="4192" xr:uid="{00000000-0005-0000-0000-00005B100000}"/>
    <cellStyle name="Moneda [0]_236 011" xfId="4193" xr:uid="{00000000-0005-0000-0000-00005C100000}"/>
    <cellStyle name="Moneda_236 011" xfId="4194" xr:uid="{00000000-0005-0000-0000-00005D100000}"/>
    <cellStyle name="Monétaire [0]_!!!GO" xfId="4195" xr:uid="{00000000-0005-0000-0000-00005E100000}"/>
    <cellStyle name="Monétaire_!!!GO" xfId="4196" xr:uid="{00000000-0005-0000-0000-00005F100000}"/>
    <cellStyle name="MS_Hebrew" xfId="4197" xr:uid="{00000000-0005-0000-0000-000060100000}"/>
    <cellStyle name="MTG" xfId="4198" xr:uid="{00000000-0005-0000-0000-000061100000}"/>
    <cellStyle name="MTG 2" xfId="4199" xr:uid="{00000000-0005-0000-0000-000062100000}"/>
    <cellStyle name="Multiple" xfId="4200" xr:uid="{00000000-0005-0000-0000-000063100000}"/>
    <cellStyle name="n" xfId="4201" xr:uid="{00000000-0005-0000-0000-000064100000}"/>
    <cellStyle name="n_Atlas Copco model" xfId="4202" xr:uid="{00000000-0005-0000-0000-000065100000}"/>
    <cellStyle name="n_DCF Project SKA2" xfId="4203" xr:uid="{00000000-0005-0000-0000-000066100000}"/>
    <cellStyle name="Nadpis 1" xfId="4204" xr:uid="{00000000-0005-0000-0000-000067100000}"/>
    <cellStyle name="Nadpis 2" xfId="4205" xr:uid="{00000000-0005-0000-0000-000068100000}"/>
    <cellStyle name="Nadpis 3" xfId="4206" xr:uid="{00000000-0005-0000-0000-000069100000}"/>
    <cellStyle name="Nadpis 4" xfId="4207" xr:uid="{00000000-0005-0000-0000-00006A100000}"/>
    <cellStyle name="NanStyle" xfId="4208" xr:uid="{00000000-0005-0000-0000-00006B100000}"/>
    <cellStyle name="Název" xfId="4209" xr:uid="{00000000-0005-0000-0000-00006C100000}"/>
    <cellStyle name="NCA" xfId="4210" xr:uid="{00000000-0005-0000-0000-00006D100000}"/>
    <cellStyle name="Neutral 2" xfId="4211" xr:uid="{00000000-0005-0000-0000-00006E100000}"/>
    <cellStyle name="Neutral 3" xfId="4212" xr:uid="{00000000-0005-0000-0000-00006F100000}"/>
    <cellStyle name="Neutrální" xfId="4213" xr:uid="{00000000-0005-0000-0000-000070100000}"/>
    <cellStyle name="no dec" xfId="4214" xr:uid="{00000000-0005-0000-0000-000071100000}"/>
    <cellStyle name="Normaali_Etusivu" xfId="4215" xr:uid="{00000000-0005-0000-0000-000072100000}"/>
    <cellStyle name="Normal" xfId="0" builtinId="0"/>
    <cellStyle name="Normal - Style1" xfId="4216" xr:uid="{00000000-0005-0000-0000-000074100000}"/>
    <cellStyle name="Normal - Style1 10" xfId="4217" xr:uid="{00000000-0005-0000-0000-000075100000}"/>
    <cellStyle name="Normal - Style1 10 2" xfId="4218" xr:uid="{00000000-0005-0000-0000-000076100000}"/>
    <cellStyle name="Normal - Style1 10_1690" xfId="4219" xr:uid="{00000000-0005-0000-0000-000077100000}"/>
    <cellStyle name="Normal - Style1 100" xfId="4220" xr:uid="{00000000-0005-0000-0000-000078100000}"/>
    <cellStyle name="Normal - Style1 101" xfId="4221" xr:uid="{00000000-0005-0000-0000-000079100000}"/>
    <cellStyle name="Normal - Style1 102" xfId="4222" xr:uid="{00000000-0005-0000-0000-00007A100000}"/>
    <cellStyle name="Normal - Style1 103" xfId="4223" xr:uid="{00000000-0005-0000-0000-00007B100000}"/>
    <cellStyle name="Normal - Style1 104" xfId="4224" xr:uid="{00000000-0005-0000-0000-00007C100000}"/>
    <cellStyle name="Normal - Style1 105" xfId="4225" xr:uid="{00000000-0005-0000-0000-00007D100000}"/>
    <cellStyle name="Normal - Style1 106" xfId="4226" xr:uid="{00000000-0005-0000-0000-00007E100000}"/>
    <cellStyle name="Normal - Style1 107" xfId="4227" xr:uid="{00000000-0005-0000-0000-00007F100000}"/>
    <cellStyle name="Normal - Style1 108" xfId="4228" xr:uid="{00000000-0005-0000-0000-000080100000}"/>
    <cellStyle name="Normal - Style1 109" xfId="4229" xr:uid="{00000000-0005-0000-0000-000081100000}"/>
    <cellStyle name="Normal - Style1 11" xfId="4230" xr:uid="{00000000-0005-0000-0000-000082100000}"/>
    <cellStyle name="Normal - Style1 11 2" xfId="4231" xr:uid="{00000000-0005-0000-0000-000083100000}"/>
    <cellStyle name="Normal - Style1 11_1690" xfId="4232" xr:uid="{00000000-0005-0000-0000-000084100000}"/>
    <cellStyle name="Normal - Style1 110" xfId="4233" xr:uid="{00000000-0005-0000-0000-000085100000}"/>
    <cellStyle name="Normal - Style1 111" xfId="4234" xr:uid="{00000000-0005-0000-0000-000086100000}"/>
    <cellStyle name="Normal - Style1 112" xfId="4235" xr:uid="{00000000-0005-0000-0000-000087100000}"/>
    <cellStyle name="Normal - Style1 113" xfId="4236" xr:uid="{00000000-0005-0000-0000-000088100000}"/>
    <cellStyle name="Normal - Style1 114" xfId="4237" xr:uid="{00000000-0005-0000-0000-000089100000}"/>
    <cellStyle name="Normal - Style1 115" xfId="4238" xr:uid="{00000000-0005-0000-0000-00008A100000}"/>
    <cellStyle name="Normal - Style1 116" xfId="4239" xr:uid="{00000000-0005-0000-0000-00008B100000}"/>
    <cellStyle name="Normal - Style1 117" xfId="4240" xr:uid="{00000000-0005-0000-0000-00008C100000}"/>
    <cellStyle name="Normal - Style1 118" xfId="4241" xr:uid="{00000000-0005-0000-0000-00008D100000}"/>
    <cellStyle name="Normal - Style1 119" xfId="4242" xr:uid="{00000000-0005-0000-0000-00008E100000}"/>
    <cellStyle name="Normal - Style1 12" xfId="4243" xr:uid="{00000000-0005-0000-0000-00008F100000}"/>
    <cellStyle name="Normal - Style1 12 2" xfId="4244" xr:uid="{00000000-0005-0000-0000-000090100000}"/>
    <cellStyle name="Normal - Style1 12 3" xfId="4245" xr:uid="{00000000-0005-0000-0000-000091100000}"/>
    <cellStyle name="Normal - Style1 12 4" xfId="4246" xr:uid="{00000000-0005-0000-0000-000092100000}"/>
    <cellStyle name="Normal - Style1 12_1690" xfId="4247" xr:uid="{00000000-0005-0000-0000-000093100000}"/>
    <cellStyle name="Normal - Style1 120" xfId="4248" xr:uid="{00000000-0005-0000-0000-000094100000}"/>
    <cellStyle name="Normal - Style1 121" xfId="4249" xr:uid="{00000000-0005-0000-0000-000095100000}"/>
    <cellStyle name="Normal - Style1 122" xfId="4250" xr:uid="{00000000-0005-0000-0000-000096100000}"/>
    <cellStyle name="Normal - Style1 123" xfId="4251" xr:uid="{00000000-0005-0000-0000-000097100000}"/>
    <cellStyle name="Normal - Style1 124" xfId="4252" xr:uid="{00000000-0005-0000-0000-000098100000}"/>
    <cellStyle name="Normal - Style1 125" xfId="4253" xr:uid="{00000000-0005-0000-0000-000099100000}"/>
    <cellStyle name="Normal - Style1 126" xfId="4254" xr:uid="{00000000-0005-0000-0000-00009A100000}"/>
    <cellStyle name="Normal - Style1 127" xfId="4255" xr:uid="{00000000-0005-0000-0000-00009B100000}"/>
    <cellStyle name="Normal - Style1 128" xfId="4256" xr:uid="{00000000-0005-0000-0000-00009C100000}"/>
    <cellStyle name="Normal - Style1 129" xfId="4257" xr:uid="{00000000-0005-0000-0000-00009D100000}"/>
    <cellStyle name="Normal - Style1 13" xfId="4258" xr:uid="{00000000-0005-0000-0000-00009E100000}"/>
    <cellStyle name="Normal - Style1 13 2" xfId="4259" xr:uid="{00000000-0005-0000-0000-00009F100000}"/>
    <cellStyle name="Normal - Style1 13 3" xfId="4260" xr:uid="{00000000-0005-0000-0000-0000A0100000}"/>
    <cellStyle name="Normal - Style1 13_2970" xfId="4261" xr:uid="{00000000-0005-0000-0000-0000A1100000}"/>
    <cellStyle name="Normal - Style1 130" xfId="4262" xr:uid="{00000000-0005-0000-0000-0000A2100000}"/>
    <cellStyle name="Normal - Style1 131" xfId="4263" xr:uid="{00000000-0005-0000-0000-0000A3100000}"/>
    <cellStyle name="Normal - Style1 132" xfId="4264" xr:uid="{00000000-0005-0000-0000-0000A4100000}"/>
    <cellStyle name="Normal - Style1 133" xfId="4265" xr:uid="{00000000-0005-0000-0000-0000A5100000}"/>
    <cellStyle name="Normal - Style1 134" xfId="4266" xr:uid="{00000000-0005-0000-0000-0000A6100000}"/>
    <cellStyle name="Normal - Style1 135" xfId="4267" xr:uid="{00000000-0005-0000-0000-0000A7100000}"/>
    <cellStyle name="Normal - Style1 136" xfId="4268" xr:uid="{00000000-0005-0000-0000-0000A8100000}"/>
    <cellStyle name="Normal - Style1 137" xfId="4269" xr:uid="{00000000-0005-0000-0000-0000A9100000}"/>
    <cellStyle name="Normal - Style1 138" xfId="4270" xr:uid="{00000000-0005-0000-0000-0000AA100000}"/>
    <cellStyle name="Normal - Style1 139" xfId="4271" xr:uid="{00000000-0005-0000-0000-0000AB100000}"/>
    <cellStyle name="Normal - Style1 14" xfId="4272" xr:uid="{00000000-0005-0000-0000-0000AC100000}"/>
    <cellStyle name="Normal - Style1 14 2" xfId="4273" xr:uid="{00000000-0005-0000-0000-0000AD100000}"/>
    <cellStyle name="Normal - Style1 14 3" xfId="4274" xr:uid="{00000000-0005-0000-0000-0000AE100000}"/>
    <cellStyle name="Normal - Style1 14_2970" xfId="4275" xr:uid="{00000000-0005-0000-0000-0000AF100000}"/>
    <cellStyle name="Normal - Style1 140" xfId="4276" xr:uid="{00000000-0005-0000-0000-0000B0100000}"/>
    <cellStyle name="Normal - Style1 141" xfId="4277" xr:uid="{00000000-0005-0000-0000-0000B1100000}"/>
    <cellStyle name="Normal - Style1 142" xfId="4278" xr:uid="{00000000-0005-0000-0000-0000B2100000}"/>
    <cellStyle name="Normal - Style1 143" xfId="4279" xr:uid="{00000000-0005-0000-0000-0000B3100000}"/>
    <cellStyle name="Normal - Style1 144" xfId="4280" xr:uid="{00000000-0005-0000-0000-0000B4100000}"/>
    <cellStyle name="Normal - Style1 145" xfId="4281" xr:uid="{00000000-0005-0000-0000-0000B5100000}"/>
    <cellStyle name="Normal - Style1 146" xfId="4282" xr:uid="{00000000-0005-0000-0000-0000B6100000}"/>
    <cellStyle name="Normal - Style1 147" xfId="4283" xr:uid="{00000000-0005-0000-0000-0000B7100000}"/>
    <cellStyle name="Normal - Style1 148" xfId="4284" xr:uid="{00000000-0005-0000-0000-0000B8100000}"/>
    <cellStyle name="Normal - Style1 149" xfId="4285" xr:uid="{00000000-0005-0000-0000-0000B9100000}"/>
    <cellStyle name="Normal - Style1 15" xfId="4286" xr:uid="{00000000-0005-0000-0000-0000BA100000}"/>
    <cellStyle name="Normal - Style1 15 2" xfId="4287" xr:uid="{00000000-0005-0000-0000-0000BB100000}"/>
    <cellStyle name="Normal - Style1 15_2970" xfId="4288" xr:uid="{00000000-0005-0000-0000-0000BC100000}"/>
    <cellStyle name="Normal - Style1 150" xfId="4289" xr:uid="{00000000-0005-0000-0000-0000BD100000}"/>
    <cellStyle name="Normal - Style1 151" xfId="4290" xr:uid="{00000000-0005-0000-0000-0000BE100000}"/>
    <cellStyle name="Normal - Style1 151 2" xfId="4291" xr:uid="{00000000-0005-0000-0000-0000BF100000}"/>
    <cellStyle name="Normal - Style1 16" xfId="4292" xr:uid="{00000000-0005-0000-0000-0000C0100000}"/>
    <cellStyle name="Normal - Style1 16 2" xfId="4293" xr:uid="{00000000-0005-0000-0000-0000C1100000}"/>
    <cellStyle name="Normal - Style1 16_2970" xfId="4294" xr:uid="{00000000-0005-0000-0000-0000C2100000}"/>
    <cellStyle name="Normal - Style1 17" xfId="4295" xr:uid="{00000000-0005-0000-0000-0000C3100000}"/>
    <cellStyle name="Normal - Style1 17 2" xfId="4296" xr:uid="{00000000-0005-0000-0000-0000C4100000}"/>
    <cellStyle name="Normal - Style1 17_2970" xfId="4297" xr:uid="{00000000-0005-0000-0000-0000C5100000}"/>
    <cellStyle name="Normal - Style1 18" xfId="4298" xr:uid="{00000000-0005-0000-0000-0000C6100000}"/>
    <cellStyle name="Normal - Style1 18 2" xfId="4299" xr:uid="{00000000-0005-0000-0000-0000C7100000}"/>
    <cellStyle name="Normal - Style1 18_2970" xfId="4300" xr:uid="{00000000-0005-0000-0000-0000C8100000}"/>
    <cellStyle name="Normal - Style1 19" xfId="4301" xr:uid="{00000000-0005-0000-0000-0000C9100000}"/>
    <cellStyle name="Normal - Style1 19 2" xfId="4302" xr:uid="{00000000-0005-0000-0000-0000CA100000}"/>
    <cellStyle name="Normal - Style1 19_2970" xfId="4303" xr:uid="{00000000-0005-0000-0000-0000CB100000}"/>
    <cellStyle name="Normal - Style1 2" xfId="4304" xr:uid="{00000000-0005-0000-0000-0000CC100000}"/>
    <cellStyle name="Normal - Style1 2 2" xfId="4305" xr:uid="{00000000-0005-0000-0000-0000CD100000}"/>
    <cellStyle name="Normal - Style1 2 2 2" xfId="4306" xr:uid="{00000000-0005-0000-0000-0000CE100000}"/>
    <cellStyle name="Normal - Style1 2 2_2970 Nov 2011" xfId="4307" xr:uid="{00000000-0005-0000-0000-0000CF100000}"/>
    <cellStyle name="Normal - Style1 2 3" xfId="4308" xr:uid="{00000000-0005-0000-0000-0000D0100000}"/>
    <cellStyle name="Normal - Style1 2_1690" xfId="4309" xr:uid="{00000000-0005-0000-0000-0000D1100000}"/>
    <cellStyle name="Normal - Style1 20" xfId="4310" xr:uid="{00000000-0005-0000-0000-0000D2100000}"/>
    <cellStyle name="Normal - Style1 20 2" xfId="4311" xr:uid="{00000000-0005-0000-0000-0000D3100000}"/>
    <cellStyle name="Normal - Style1 20_2970" xfId="4312" xr:uid="{00000000-0005-0000-0000-0000D4100000}"/>
    <cellStyle name="Normal - Style1 21" xfId="4313" xr:uid="{00000000-0005-0000-0000-0000D5100000}"/>
    <cellStyle name="Normal - Style1 21 2" xfId="4314" xr:uid="{00000000-0005-0000-0000-0000D6100000}"/>
    <cellStyle name="Normal - Style1 21 3" xfId="4315" xr:uid="{00000000-0005-0000-0000-0000D7100000}"/>
    <cellStyle name="Normal - Style1 21_2970" xfId="4316" xr:uid="{00000000-0005-0000-0000-0000D8100000}"/>
    <cellStyle name="Normal - Style1 22" xfId="4317" xr:uid="{00000000-0005-0000-0000-0000D9100000}"/>
    <cellStyle name="Normal - Style1 22 2" xfId="4318" xr:uid="{00000000-0005-0000-0000-0000DA100000}"/>
    <cellStyle name="Normal - Style1 22 3" xfId="4319" xr:uid="{00000000-0005-0000-0000-0000DB100000}"/>
    <cellStyle name="Normal - Style1 22_2970" xfId="4320" xr:uid="{00000000-0005-0000-0000-0000DC100000}"/>
    <cellStyle name="Normal - Style1 23" xfId="4321" xr:uid="{00000000-0005-0000-0000-0000DD100000}"/>
    <cellStyle name="Normal - Style1 23 2" xfId="4322" xr:uid="{00000000-0005-0000-0000-0000DE100000}"/>
    <cellStyle name="Normal - Style1 23 3" xfId="4323" xr:uid="{00000000-0005-0000-0000-0000DF100000}"/>
    <cellStyle name="Normal - Style1 23_2970" xfId="4324" xr:uid="{00000000-0005-0000-0000-0000E0100000}"/>
    <cellStyle name="Normal - Style1 24" xfId="4325" xr:uid="{00000000-0005-0000-0000-0000E1100000}"/>
    <cellStyle name="Normal - Style1 24 2" xfId="4326" xr:uid="{00000000-0005-0000-0000-0000E2100000}"/>
    <cellStyle name="Normal - Style1 24 3" xfId="4327" xr:uid="{00000000-0005-0000-0000-0000E3100000}"/>
    <cellStyle name="Normal - Style1 24_2970" xfId="4328" xr:uid="{00000000-0005-0000-0000-0000E4100000}"/>
    <cellStyle name="Normal - Style1 25" xfId="4329" xr:uid="{00000000-0005-0000-0000-0000E5100000}"/>
    <cellStyle name="Normal - Style1 25 2" xfId="4330" xr:uid="{00000000-0005-0000-0000-0000E6100000}"/>
    <cellStyle name="Normal - Style1 25 3" xfId="4331" xr:uid="{00000000-0005-0000-0000-0000E7100000}"/>
    <cellStyle name="Normal - Style1 25_2970" xfId="4332" xr:uid="{00000000-0005-0000-0000-0000E8100000}"/>
    <cellStyle name="Normal - Style1 26" xfId="4333" xr:uid="{00000000-0005-0000-0000-0000E9100000}"/>
    <cellStyle name="Normal - Style1 26 2" xfId="4334" xr:uid="{00000000-0005-0000-0000-0000EA100000}"/>
    <cellStyle name="Normal - Style1 26_2970" xfId="4335" xr:uid="{00000000-0005-0000-0000-0000EB100000}"/>
    <cellStyle name="Normal - Style1 27" xfId="4336" xr:uid="{00000000-0005-0000-0000-0000EC100000}"/>
    <cellStyle name="Normal - Style1 27 2" xfId="4337" xr:uid="{00000000-0005-0000-0000-0000ED100000}"/>
    <cellStyle name="Normal - Style1 27_2970" xfId="4338" xr:uid="{00000000-0005-0000-0000-0000EE100000}"/>
    <cellStyle name="Normal - Style1 28" xfId="4339" xr:uid="{00000000-0005-0000-0000-0000EF100000}"/>
    <cellStyle name="Normal - Style1 28 2" xfId="4340" xr:uid="{00000000-0005-0000-0000-0000F0100000}"/>
    <cellStyle name="Normal - Style1 28_2970" xfId="4341" xr:uid="{00000000-0005-0000-0000-0000F1100000}"/>
    <cellStyle name="Normal - Style1 29" xfId="4342" xr:uid="{00000000-0005-0000-0000-0000F2100000}"/>
    <cellStyle name="Normal - Style1 29 2" xfId="4343" xr:uid="{00000000-0005-0000-0000-0000F3100000}"/>
    <cellStyle name="Normal - Style1 29_2970" xfId="4344" xr:uid="{00000000-0005-0000-0000-0000F4100000}"/>
    <cellStyle name="Normal - Style1 3" xfId="4345" xr:uid="{00000000-0005-0000-0000-0000F5100000}"/>
    <cellStyle name="Normal - Style1 3 2" xfId="4346" xr:uid="{00000000-0005-0000-0000-0000F6100000}"/>
    <cellStyle name="Normal - Style1 3 2 2" xfId="4347" xr:uid="{00000000-0005-0000-0000-0000F7100000}"/>
    <cellStyle name="Normal - Style1 3 2_1690" xfId="4348" xr:uid="{00000000-0005-0000-0000-0000F8100000}"/>
    <cellStyle name="Normal - Style1 3 3" xfId="4349" xr:uid="{00000000-0005-0000-0000-0000F9100000}"/>
    <cellStyle name="Normal - Style1 3_1690" xfId="4350" xr:uid="{00000000-0005-0000-0000-0000FA100000}"/>
    <cellStyle name="Normal - Style1 30" xfId="4351" xr:uid="{00000000-0005-0000-0000-0000FB100000}"/>
    <cellStyle name="Normal - Style1 30 2" xfId="4352" xr:uid="{00000000-0005-0000-0000-0000FC100000}"/>
    <cellStyle name="Normal - Style1 30_2970" xfId="4353" xr:uid="{00000000-0005-0000-0000-0000FD100000}"/>
    <cellStyle name="Normal - Style1 31" xfId="4354" xr:uid="{00000000-0005-0000-0000-0000FE100000}"/>
    <cellStyle name="Normal - Style1 31 2" xfId="4355" xr:uid="{00000000-0005-0000-0000-0000FF100000}"/>
    <cellStyle name="Normal - Style1 31_2970" xfId="4356" xr:uid="{00000000-0005-0000-0000-000000110000}"/>
    <cellStyle name="Normal - Style1 32" xfId="4357" xr:uid="{00000000-0005-0000-0000-000001110000}"/>
    <cellStyle name="Normal - Style1 32 2" xfId="4358" xr:uid="{00000000-0005-0000-0000-000002110000}"/>
    <cellStyle name="Normal - Style1 32_2970" xfId="4359" xr:uid="{00000000-0005-0000-0000-000003110000}"/>
    <cellStyle name="Normal - Style1 33" xfId="4360" xr:uid="{00000000-0005-0000-0000-000004110000}"/>
    <cellStyle name="Normal - Style1 33 2" xfId="4361" xr:uid="{00000000-0005-0000-0000-000005110000}"/>
    <cellStyle name="Normal - Style1 33_2970" xfId="4362" xr:uid="{00000000-0005-0000-0000-000006110000}"/>
    <cellStyle name="Normal - Style1 34" xfId="4363" xr:uid="{00000000-0005-0000-0000-000007110000}"/>
    <cellStyle name="Normal - Style1 34 2" xfId="4364" xr:uid="{00000000-0005-0000-0000-000008110000}"/>
    <cellStyle name="Normal - Style1 34_2970" xfId="4365" xr:uid="{00000000-0005-0000-0000-000009110000}"/>
    <cellStyle name="Normal - Style1 35" xfId="4366" xr:uid="{00000000-0005-0000-0000-00000A110000}"/>
    <cellStyle name="Normal - Style1 35 2" xfId="4367" xr:uid="{00000000-0005-0000-0000-00000B110000}"/>
    <cellStyle name="Normal - Style1 35_2970" xfId="4368" xr:uid="{00000000-0005-0000-0000-00000C110000}"/>
    <cellStyle name="Normal - Style1 36" xfId="4369" xr:uid="{00000000-0005-0000-0000-00000D110000}"/>
    <cellStyle name="Normal - Style1 36 2" xfId="4370" xr:uid="{00000000-0005-0000-0000-00000E110000}"/>
    <cellStyle name="Normal - Style1 36_2970" xfId="4371" xr:uid="{00000000-0005-0000-0000-00000F110000}"/>
    <cellStyle name="Normal - Style1 37" xfId="4372" xr:uid="{00000000-0005-0000-0000-000010110000}"/>
    <cellStyle name="Normal - Style1 37 2" xfId="4373" xr:uid="{00000000-0005-0000-0000-000011110000}"/>
    <cellStyle name="Normal - Style1 37_2970" xfId="4374" xr:uid="{00000000-0005-0000-0000-000012110000}"/>
    <cellStyle name="Normal - Style1 38" xfId="4375" xr:uid="{00000000-0005-0000-0000-000013110000}"/>
    <cellStyle name="Normal - Style1 38 2" xfId="4376" xr:uid="{00000000-0005-0000-0000-000014110000}"/>
    <cellStyle name="Normal - Style1 38_2970" xfId="4377" xr:uid="{00000000-0005-0000-0000-000015110000}"/>
    <cellStyle name="Normal - Style1 39" xfId="4378" xr:uid="{00000000-0005-0000-0000-000016110000}"/>
    <cellStyle name="Normal - Style1 39 2" xfId="4379" xr:uid="{00000000-0005-0000-0000-000017110000}"/>
    <cellStyle name="Normal - Style1 39_2970" xfId="4380" xr:uid="{00000000-0005-0000-0000-000018110000}"/>
    <cellStyle name="Normal - Style1 4" xfId="4381" xr:uid="{00000000-0005-0000-0000-000019110000}"/>
    <cellStyle name="Normal - Style1 4 2" xfId="4382" xr:uid="{00000000-0005-0000-0000-00001A110000}"/>
    <cellStyle name="Normal - Style1 4 2 2" xfId="4383" xr:uid="{00000000-0005-0000-0000-00001B110000}"/>
    <cellStyle name="Normal - Style1 4 2_2970 Nov 2011" xfId="4384" xr:uid="{00000000-0005-0000-0000-00001C110000}"/>
    <cellStyle name="Normal - Style1 4_1690" xfId="4385" xr:uid="{00000000-0005-0000-0000-00001D110000}"/>
    <cellStyle name="Normal - Style1 40" xfId="4386" xr:uid="{00000000-0005-0000-0000-00001E110000}"/>
    <cellStyle name="Normal - Style1 40 2" xfId="4387" xr:uid="{00000000-0005-0000-0000-00001F110000}"/>
    <cellStyle name="Normal - Style1 40 3" xfId="4388" xr:uid="{00000000-0005-0000-0000-000020110000}"/>
    <cellStyle name="Normal - Style1 40_2970" xfId="4389" xr:uid="{00000000-0005-0000-0000-000021110000}"/>
    <cellStyle name="Normal - Style1 41" xfId="4390" xr:uid="{00000000-0005-0000-0000-000022110000}"/>
    <cellStyle name="Normal - Style1 41 2" xfId="4391" xr:uid="{00000000-0005-0000-0000-000023110000}"/>
    <cellStyle name="Normal - Style1 41 3" xfId="4392" xr:uid="{00000000-0005-0000-0000-000024110000}"/>
    <cellStyle name="Normal - Style1 41_2970" xfId="4393" xr:uid="{00000000-0005-0000-0000-000025110000}"/>
    <cellStyle name="Normal - Style1 42" xfId="4394" xr:uid="{00000000-0005-0000-0000-000026110000}"/>
    <cellStyle name="Normal - Style1 42 2" xfId="4395" xr:uid="{00000000-0005-0000-0000-000027110000}"/>
    <cellStyle name="Normal - Style1 42 3" xfId="4396" xr:uid="{00000000-0005-0000-0000-000028110000}"/>
    <cellStyle name="Normal - Style1 42_2970" xfId="4397" xr:uid="{00000000-0005-0000-0000-000029110000}"/>
    <cellStyle name="Normal - Style1 43" xfId="4398" xr:uid="{00000000-0005-0000-0000-00002A110000}"/>
    <cellStyle name="Normal - Style1 43 2" xfId="4399" xr:uid="{00000000-0005-0000-0000-00002B110000}"/>
    <cellStyle name="Normal - Style1 43 3" xfId="4400" xr:uid="{00000000-0005-0000-0000-00002C110000}"/>
    <cellStyle name="Normal - Style1 43_2970" xfId="4401" xr:uid="{00000000-0005-0000-0000-00002D110000}"/>
    <cellStyle name="Normal - Style1 44" xfId="4402" xr:uid="{00000000-0005-0000-0000-00002E110000}"/>
    <cellStyle name="Normal - Style1 44 2" xfId="4403" xr:uid="{00000000-0005-0000-0000-00002F110000}"/>
    <cellStyle name="Normal - Style1 44 3" xfId="4404" xr:uid="{00000000-0005-0000-0000-000030110000}"/>
    <cellStyle name="Normal - Style1 44_2970" xfId="4405" xr:uid="{00000000-0005-0000-0000-000031110000}"/>
    <cellStyle name="Normal - Style1 45" xfId="4406" xr:uid="{00000000-0005-0000-0000-000032110000}"/>
    <cellStyle name="Normal - Style1 45 2" xfId="4407" xr:uid="{00000000-0005-0000-0000-000033110000}"/>
    <cellStyle name="Normal - Style1 45_2970" xfId="4408" xr:uid="{00000000-0005-0000-0000-000034110000}"/>
    <cellStyle name="Normal - Style1 46" xfId="4409" xr:uid="{00000000-0005-0000-0000-000035110000}"/>
    <cellStyle name="Normal - Style1 46 2" xfId="4410" xr:uid="{00000000-0005-0000-0000-000036110000}"/>
    <cellStyle name="Normal - Style1 46_2970" xfId="4411" xr:uid="{00000000-0005-0000-0000-000037110000}"/>
    <cellStyle name="Normal - Style1 47" xfId="4412" xr:uid="{00000000-0005-0000-0000-000038110000}"/>
    <cellStyle name="Normal - Style1 47 2" xfId="4413" xr:uid="{00000000-0005-0000-0000-000039110000}"/>
    <cellStyle name="Normal - Style1 47_2970" xfId="4414" xr:uid="{00000000-0005-0000-0000-00003A110000}"/>
    <cellStyle name="Normal - Style1 48" xfId="4415" xr:uid="{00000000-0005-0000-0000-00003B110000}"/>
    <cellStyle name="Normal - Style1 49" xfId="4416" xr:uid="{00000000-0005-0000-0000-00003C110000}"/>
    <cellStyle name="Normal - Style1 5" xfId="4417" xr:uid="{00000000-0005-0000-0000-00003D110000}"/>
    <cellStyle name="Normal - Style1 5 2" xfId="4418" xr:uid="{00000000-0005-0000-0000-00003E110000}"/>
    <cellStyle name="Normal - Style1 5_1690" xfId="4419" xr:uid="{00000000-0005-0000-0000-00003F110000}"/>
    <cellStyle name="Normal - Style1 50" xfId="4420" xr:uid="{00000000-0005-0000-0000-000040110000}"/>
    <cellStyle name="Normal - Style1 51" xfId="4421" xr:uid="{00000000-0005-0000-0000-000041110000}"/>
    <cellStyle name="Normal - Style1 52" xfId="4422" xr:uid="{00000000-0005-0000-0000-000042110000}"/>
    <cellStyle name="Normal - Style1 53" xfId="4423" xr:uid="{00000000-0005-0000-0000-000043110000}"/>
    <cellStyle name="Normal - Style1 54" xfId="4424" xr:uid="{00000000-0005-0000-0000-000044110000}"/>
    <cellStyle name="Normal - Style1 55" xfId="4425" xr:uid="{00000000-0005-0000-0000-000045110000}"/>
    <cellStyle name="Normal - Style1 56" xfId="4426" xr:uid="{00000000-0005-0000-0000-000046110000}"/>
    <cellStyle name="Normal - Style1 57" xfId="4427" xr:uid="{00000000-0005-0000-0000-000047110000}"/>
    <cellStyle name="Normal - Style1 58" xfId="4428" xr:uid="{00000000-0005-0000-0000-000048110000}"/>
    <cellStyle name="Normal - Style1 59" xfId="4429" xr:uid="{00000000-0005-0000-0000-000049110000}"/>
    <cellStyle name="Normal - Style1 6" xfId="4430" xr:uid="{00000000-0005-0000-0000-00004A110000}"/>
    <cellStyle name="Normal - Style1 6 2" xfId="4431" xr:uid="{00000000-0005-0000-0000-00004B110000}"/>
    <cellStyle name="Normal - Style1 6_1690" xfId="4432" xr:uid="{00000000-0005-0000-0000-00004C110000}"/>
    <cellStyle name="Normal - Style1 60" xfId="4433" xr:uid="{00000000-0005-0000-0000-00004D110000}"/>
    <cellStyle name="Normal - Style1 61" xfId="4434" xr:uid="{00000000-0005-0000-0000-00004E110000}"/>
    <cellStyle name="Normal - Style1 62" xfId="4435" xr:uid="{00000000-0005-0000-0000-00004F110000}"/>
    <cellStyle name="Normal - Style1 63" xfId="4436" xr:uid="{00000000-0005-0000-0000-000050110000}"/>
    <cellStyle name="Normal - Style1 64" xfId="4437" xr:uid="{00000000-0005-0000-0000-000051110000}"/>
    <cellStyle name="Normal - Style1 65" xfId="4438" xr:uid="{00000000-0005-0000-0000-000052110000}"/>
    <cellStyle name="Normal - Style1 66" xfId="4439" xr:uid="{00000000-0005-0000-0000-000053110000}"/>
    <cellStyle name="Normal - Style1 67" xfId="4440" xr:uid="{00000000-0005-0000-0000-000054110000}"/>
    <cellStyle name="Normal - Style1 68" xfId="4441" xr:uid="{00000000-0005-0000-0000-000055110000}"/>
    <cellStyle name="Normal - Style1 69" xfId="4442" xr:uid="{00000000-0005-0000-0000-000056110000}"/>
    <cellStyle name="Normal - Style1 7" xfId="4443" xr:uid="{00000000-0005-0000-0000-000057110000}"/>
    <cellStyle name="Normal - Style1 7 2" xfId="4444" xr:uid="{00000000-0005-0000-0000-000058110000}"/>
    <cellStyle name="Normal - Style1 7_1690" xfId="4445" xr:uid="{00000000-0005-0000-0000-000059110000}"/>
    <cellStyle name="Normal - Style1 70" xfId="4446" xr:uid="{00000000-0005-0000-0000-00005A110000}"/>
    <cellStyle name="Normal - Style1 71" xfId="4447" xr:uid="{00000000-0005-0000-0000-00005B110000}"/>
    <cellStyle name="Normal - Style1 72" xfId="4448" xr:uid="{00000000-0005-0000-0000-00005C110000}"/>
    <cellStyle name="Normal - Style1 73" xfId="4449" xr:uid="{00000000-0005-0000-0000-00005D110000}"/>
    <cellStyle name="Normal - Style1 74" xfId="4450" xr:uid="{00000000-0005-0000-0000-00005E110000}"/>
    <cellStyle name="Normal - Style1 75" xfId="4451" xr:uid="{00000000-0005-0000-0000-00005F110000}"/>
    <cellStyle name="Normal - Style1 76" xfId="4452" xr:uid="{00000000-0005-0000-0000-000060110000}"/>
    <cellStyle name="Normal - Style1 77" xfId="4453" xr:uid="{00000000-0005-0000-0000-000061110000}"/>
    <cellStyle name="Normal - Style1 78" xfId="4454" xr:uid="{00000000-0005-0000-0000-000062110000}"/>
    <cellStyle name="Normal - Style1 79" xfId="4455" xr:uid="{00000000-0005-0000-0000-000063110000}"/>
    <cellStyle name="Normal - Style1 8" xfId="4456" xr:uid="{00000000-0005-0000-0000-000064110000}"/>
    <cellStyle name="Normal - Style1 8 2" xfId="4457" xr:uid="{00000000-0005-0000-0000-000065110000}"/>
    <cellStyle name="Normal - Style1 8_1690" xfId="4458" xr:uid="{00000000-0005-0000-0000-000066110000}"/>
    <cellStyle name="Normal - Style1 80" xfId="4459" xr:uid="{00000000-0005-0000-0000-000067110000}"/>
    <cellStyle name="Normal - Style1 81" xfId="4460" xr:uid="{00000000-0005-0000-0000-000068110000}"/>
    <cellStyle name="Normal - Style1 82" xfId="4461" xr:uid="{00000000-0005-0000-0000-000069110000}"/>
    <cellStyle name="Normal - Style1 83" xfId="4462" xr:uid="{00000000-0005-0000-0000-00006A110000}"/>
    <cellStyle name="Normal - Style1 84" xfId="4463" xr:uid="{00000000-0005-0000-0000-00006B110000}"/>
    <cellStyle name="Normal - Style1 85" xfId="4464" xr:uid="{00000000-0005-0000-0000-00006C110000}"/>
    <cellStyle name="Normal - Style1 86" xfId="4465" xr:uid="{00000000-0005-0000-0000-00006D110000}"/>
    <cellStyle name="Normal - Style1 87" xfId="4466" xr:uid="{00000000-0005-0000-0000-00006E110000}"/>
    <cellStyle name="Normal - Style1 88" xfId="4467" xr:uid="{00000000-0005-0000-0000-00006F110000}"/>
    <cellStyle name="Normal - Style1 89" xfId="4468" xr:uid="{00000000-0005-0000-0000-000070110000}"/>
    <cellStyle name="Normal - Style1 9" xfId="4469" xr:uid="{00000000-0005-0000-0000-000071110000}"/>
    <cellStyle name="Normal - Style1 9 2" xfId="4470" xr:uid="{00000000-0005-0000-0000-000072110000}"/>
    <cellStyle name="Normal - Style1 9_1690" xfId="4471" xr:uid="{00000000-0005-0000-0000-000073110000}"/>
    <cellStyle name="Normal - Style1 90" xfId="4472" xr:uid="{00000000-0005-0000-0000-000074110000}"/>
    <cellStyle name="Normal - Style1 91" xfId="4473" xr:uid="{00000000-0005-0000-0000-000075110000}"/>
    <cellStyle name="Normal - Style1 92" xfId="4474" xr:uid="{00000000-0005-0000-0000-000076110000}"/>
    <cellStyle name="Normal - Style1 93" xfId="4475" xr:uid="{00000000-0005-0000-0000-000077110000}"/>
    <cellStyle name="Normal - Style1 94" xfId="4476" xr:uid="{00000000-0005-0000-0000-000078110000}"/>
    <cellStyle name="Normal - Style1 95" xfId="4477" xr:uid="{00000000-0005-0000-0000-000079110000}"/>
    <cellStyle name="Normal - Style1 96" xfId="4478" xr:uid="{00000000-0005-0000-0000-00007A110000}"/>
    <cellStyle name="Normal - Style1 97" xfId="4479" xr:uid="{00000000-0005-0000-0000-00007B110000}"/>
    <cellStyle name="Normal - Style1 98" xfId="4480" xr:uid="{00000000-0005-0000-0000-00007C110000}"/>
    <cellStyle name="Normal - Style1 99" xfId="4481" xr:uid="{00000000-0005-0000-0000-00007D110000}"/>
    <cellStyle name="Normal - Style1_1660" xfId="4482" xr:uid="{00000000-0005-0000-0000-00007E110000}"/>
    <cellStyle name="Normal 10" xfId="4483" xr:uid="{00000000-0005-0000-0000-00007F110000}"/>
    <cellStyle name="Normal 10 2" xfId="4484" xr:uid="{00000000-0005-0000-0000-000080110000}"/>
    <cellStyle name="Normal 10 2 2" xfId="4485" xr:uid="{00000000-0005-0000-0000-000081110000}"/>
    <cellStyle name="Normal 10 2 2 2" xfId="4486" xr:uid="{00000000-0005-0000-0000-000082110000}"/>
    <cellStyle name="Normal 10 2 2_2970 Nov 2011" xfId="4487" xr:uid="{00000000-0005-0000-0000-000083110000}"/>
    <cellStyle name="Normal 10 2_1690" xfId="4488" xr:uid="{00000000-0005-0000-0000-000084110000}"/>
    <cellStyle name="Normal 10 3" xfId="4489" xr:uid="{00000000-0005-0000-0000-000085110000}"/>
    <cellStyle name="Normal 10_2970 Nov 2011" xfId="4490" xr:uid="{00000000-0005-0000-0000-000086110000}"/>
    <cellStyle name="Normal 100" xfId="4491" xr:uid="{00000000-0005-0000-0000-000087110000}"/>
    <cellStyle name="Normal 100 2" xfId="4492" xr:uid="{00000000-0005-0000-0000-000088110000}"/>
    <cellStyle name="Normal 100 3" xfId="4493" xr:uid="{00000000-0005-0000-0000-000089110000}"/>
    <cellStyle name="Normal 100_2970" xfId="4494" xr:uid="{00000000-0005-0000-0000-00008A110000}"/>
    <cellStyle name="Normal 101" xfId="4495" xr:uid="{00000000-0005-0000-0000-00008B110000}"/>
    <cellStyle name="Normal 101 2" xfId="4496" xr:uid="{00000000-0005-0000-0000-00008C110000}"/>
    <cellStyle name="Normal 101 3" xfId="4497" xr:uid="{00000000-0005-0000-0000-00008D110000}"/>
    <cellStyle name="Normal 101_2970" xfId="4498" xr:uid="{00000000-0005-0000-0000-00008E110000}"/>
    <cellStyle name="Normal 102" xfId="4499" xr:uid="{00000000-0005-0000-0000-00008F110000}"/>
    <cellStyle name="Normal 102 2" xfId="4500" xr:uid="{00000000-0005-0000-0000-000090110000}"/>
    <cellStyle name="Normal 102 3" xfId="4501" xr:uid="{00000000-0005-0000-0000-000091110000}"/>
    <cellStyle name="Normal 102_2970" xfId="4502" xr:uid="{00000000-0005-0000-0000-000092110000}"/>
    <cellStyle name="Normal 103" xfId="4503" xr:uid="{00000000-0005-0000-0000-000093110000}"/>
    <cellStyle name="Normal 103 2" xfId="4504" xr:uid="{00000000-0005-0000-0000-000094110000}"/>
    <cellStyle name="Normal 103 3" xfId="4505" xr:uid="{00000000-0005-0000-0000-000095110000}"/>
    <cellStyle name="Normal 103_2970" xfId="4506" xr:uid="{00000000-0005-0000-0000-000096110000}"/>
    <cellStyle name="Normal 104" xfId="4507" xr:uid="{00000000-0005-0000-0000-000097110000}"/>
    <cellStyle name="Normal 104 2" xfId="4508" xr:uid="{00000000-0005-0000-0000-000098110000}"/>
    <cellStyle name="Normal 104 3" xfId="4509" xr:uid="{00000000-0005-0000-0000-000099110000}"/>
    <cellStyle name="Normal 104_2970" xfId="4510" xr:uid="{00000000-0005-0000-0000-00009A110000}"/>
    <cellStyle name="Normal 105" xfId="4511" xr:uid="{00000000-0005-0000-0000-00009B110000}"/>
    <cellStyle name="Normal 105 2" xfId="4512" xr:uid="{00000000-0005-0000-0000-00009C110000}"/>
    <cellStyle name="Normal 105_2970" xfId="4513" xr:uid="{00000000-0005-0000-0000-00009D110000}"/>
    <cellStyle name="Normal 106" xfId="4514" xr:uid="{00000000-0005-0000-0000-00009E110000}"/>
    <cellStyle name="Normal 106 2" xfId="4515" xr:uid="{00000000-0005-0000-0000-00009F110000}"/>
    <cellStyle name="Normal 106_2970" xfId="4516" xr:uid="{00000000-0005-0000-0000-0000A0110000}"/>
    <cellStyle name="Normal 107" xfId="4517" xr:uid="{00000000-0005-0000-0000-0000A1110000}"/>
    <cellStyle name="Normal 107 2" xfId="4518" xr:uid="{00000000-0005-0000-0000-0000A2110000}"/>
    <cellStyle name="Normal 107_2970" xfId="4519" xr:uid="{00000000-0005-0000-0000-0000A3110000}"/>
    <cellStyle name="Normal 108" xfId="4520" xr:uid="{00000000-0005-0000-0000-0000A4110000}"/>
    <cellStyle name="Normal 108 2" xfId="4521" xr:uid="{00000000-0005-0000-0000-0000A5110000}"/>
    <cellStyle name="Normal 108 3" xfId="4522" xr:uid="{00000000-0005-0000-0000-0000A6110000}"/>
    <cellStyle name="Normal 108_2970" xfId="4523" xr:uid="{00000000-0005-0000-0000-0000A7110000}"/>
    <cellStyle name="Normal 109" xfId="4524" xr:uid="{00000000-0005-0000-0000-0000A8110000}"/>
    <cellStyle name="Normal 109 2" xfId="4525" xr:uid="{00000000-0005-0000-0000-0000A9110000}"/>
    <cellStyle name="Normal 109 3" xfId="4526" xr:uid="{00000000-0005-0000-0000-0000AA110000}"/>
    <cellStyle name="Normal 109_2970" xfId="4527" xr:uid="{00000000-0005-0000-0000-0000AB110000}"/>
    <cellStyle name="Normal 11" xfId="4528" xr:uid="{00000000-0005-0000-0000-0000AC110000}"/>
    <cellStyle name="Normal 11 2" xfId="4529" xr:uid="{00000000-0005-0000-0000-0000AD110000}"/>
    <cellStyle name="Normal 11 2 2" xfId="4530" xr:uid="{00000000-0005-0000-0000-0000AE110000}"/>
    <cellStyle name="Normal 11 2_2970 Nov 2011" xfId="4531" xr:uid="{00000000-0005-0000-0000-0000AF110000}"/>
    <cellStyle name="Normal 11 3" xfId="4532" xr:uid="{00000000-0005-0000-0000-0000B0110000}"/>
    <cellStyle name="Normal 11 4" xfId="4533" xr:uid="{00000000-0005-0000-0000-0000B1110000}"/>
    <cellStyle name="Normal 11_1690" xfId="4534" xr:uid="{00000000-0005-0000-0000-0000B2110000}"/>
    <cellStyle name="Normal 110" xfId="4535" xr:uid="{00000000-0005-0000-0000-0000B3110000}"/>
    <cellStyle name="Normal 110 2" xfId="4536" xr:uid="{00000000-0005-0000-0000-0000B4110000}"/>
    <cellStyle name="Normal 110 3" xfId="4537" xr:uid="{00000000-0005-0000-0000-0000B5110000}"/>
    <cellStyle name="Normal 110_2970" xfId="4538" xr:uid="{00000000-0005-0000-0000-0000B6110000}"/>
    <cellStyle name="Normal 111" xfId="4539" xr:uid="{00000000-0005-0000-0000-0000B7110000}"/>
    <cellStyle name="Normal 111 2" xfId="4540" xr:uid="{00000000-0005-0000-0000-0000B8110000}"/>
    <cellStyle name="Normal 111 3" xfId="4541" xr:uid="{00000000-0005-0000-0000-0000B9110000}"/>
    <cellStyle name="Normal 111_2970" xfId="4542" xr:uid="{00000000-0005-0000-0000-0000BA110000}"/>
    <cellStyle name="Normal 112" xfId="4543" xr:uid="{00000000-0005-0000-0000-0000BB110000}"/>
    <cellStyle name="Normal 112 2" xfId="4544" xr:uid="{00000000-0005-0000-0000-0000BC110000}"/>
    <cellStyle name="Normal 112_2970" xfId="4545" xr:uid="{00000000-0005-0000-0000-0000BD110000}"/>
    <cellStyle name="Normal 113" xfId="4546" xr:uid="{00000000-0005-0000-0000-0000BE110000}"/>
    <cellStyle name="Normal 113 2" xfId="4547" xr:uid="{00000000-0005-0000-0000-0000BF110000}"/>
    <cellStyle name="Normal 113_2970" xfId="4548" xr:uid="{00000000-0005-0000-0000-0000C0110000}"/>
    <cellStyle name="Normal 114" xfId="4549" xr:uid="{00000000-0005-0000-0000-0000C1110000}"/>
    <cellStyle name="Normal 114 2" xfId="4550" xr:uid="{00000000-0005-0000-0000-0000C2110000}"/>
    <cellStyle name="Normal 114_2970" xfId="4551" xr:uid="{00000000-0005-0000-0000-0000C3110000}"/>
    <cellStyle name="Normal 115" xfId="4552" xr:uid="{00000000-0005-0000-0000-0000C4110000}"/>
    <cellStyle name="Normal 115 2" xfId="4553" xr:uid="{00000000-0005-0000-0000-0000C5110000}"/>
    <cellStyle name="Normal 115_2970" xfId="4554" xr:uid="{00000000-0005-0000-0000-0000C6110000}"/>
    <cellStyle name="Normal 116" xfId="4555" xr:uid="{00000000-0005-0000-0000-0000C7110000}"/>
    <cellStyle name="Normal 117" xfId="4556" xr:uid="{00000000-0005-0000-0000-0000C8110000}"/>
    <cellStyle name="Normal 117 2" xfId="4557" xr:uid="{00000000-0005-0000-0000-0000C9110000}"/>
    <cellStyle name="Normal 117_2970" xfId="4558" xr:uid="{00000000-0005-0000-0000-0000CA110000}"/>
    <cellStyle name="Normal 118" xfId="4559" xr:uid="{00000000-0005-0000-0000-0000CB110000}"/>
    <cellStyle name="Normal 118 2" xfId="4560" xr:uid="{00000000-0005-0000-0000-0000CC110000}"/>
    <cellStyle name="Normal 118_2970" xfId="4561" xr:uid="{00000000-0005-0000-0000-0000CD110000}"/>
    <cellStyle name="Normal 119" xfId="4562" xr:uid="{00000000-0005-0000-0000-0000CE110000}"/>
    <cellStyle name="Normal 119 2" xfId="4563" xr:uid="{00000000-0005-0000-0000-0000CF110000}"/>
    <cellStyle name="Normal 119_2970" xfId="4564" xr:uid="{00000000-0005-0000-0000-0000D0110000}"/>
    <cellStyle name="Normal 12" xfId="4565" xr:uid="{00000000-0005-0000-0000-0000D1110000}"/>
    <cellStyle name="Normal 12 2" xfId="4566" xr:uid="{00000000-0005-0000-0000-0000D2110000}"/>
    <cellStyle name="Normal 12 2 2" xfId="4567" xr:uid="{00000000-0005-0000-0000-0000D3110000}"/>
    <cellStyle name="Normal 12 2_2970 Nov 2011" xfId="4568" xr:uid="{00000000-0005-0000-0000-0000D4110000}"/>
    <cellStyle name="Normal 12 3" xfId="4569" xr:uid="{00000000-0005-0000-0000-0000D5110000}"/>
    <cellStyle name="Normal 12_1690" xfId="4570" xr:uid="{00000000-0005-0000-0000-0000D6110000}"/>
    <cellStyle name="Normal 120" xfId="4571" xr:uid="{00000000-0005-0000-0000-0000D7110000}"/>
    <cellStyle name="Normal 120 2" xfId="4572" xr:uid="{00000000-0005-0000-0000-0000D8110000}"/>
    <cellStyle name="Normal 120_2970" xfId="4573" xr:uid="{00000000-0005-0000-0000-0000D9110000}"/>
    <cellStyle name="Normal 121" xfId="4574" xr:uid="{00000000-0005-0000-0000-0000DA110000}"/>
    <cellStyle name="Normal 121 2" xfId="4575" xr:uid="{00000000-0005-0000-0000-0000DB110000}"/>
    <cellStyle name="Normal 121 3" xfId="4576" xr:uid="{00000000-0005-0000-0000-0000DC110000}"/>
    <cellStyle name="Normal 121_2970" xfId="4577" xr:uid="{00000000-0005-0000-0000-0000DD110000}"/>
    <cellStyle name="Normal 122" xfId="4578" xr:uid="{00000000-0005-0000-0000-0000DE110000}"/>
    <cellStyle name="Normal 122 2" xfId="4579" xr:uid="{00000000-0005-0000-0000-0000DF110000}"/>
    <cellStyle name="Normal 122 3" xfId="4580" xr:uid="{00000000-0005-0000-0000-0000E0110000}"/>
    <cellStyle name="Normal 122_2970" xfId="4581" xr:uid="{00000000-0005-0000-0000-0000E1110000}"/>
    <cellStyle name="Normal 123" xfId="4582" xr:uid="{00000000-0005-0000-0000-0000E2110000}"/>
    <cellStyle name="Normal 124" xfId="4583" xr:uid="{00000000-0005-0000-0000-0000E3110000}"/>
    <cellStyle name="Normal 124 2" xfId="4584" xr:uid="{00000000-0005-0000-0000-0000E4110000}"/>
    <cellStyle name="Normal 124 3" xfId="4585" xr:uid="{00000000-0005-0000-0000-0000E5110000}"/>
    <cellStyle name="Normal 124_2970" xfId="4586" xr:uid="{00000000-0005-0000-0000-0000E6110000}"/>
    <cellStyle name="Normal 125" xfId="4587" xr:uid="{00000000-0005-0000-0000-0000E7110000}"/>
    <cellStyle name="Normal 125 2" xfId="4588" xr:uid="{00000000-0005-0000-0000-0000E8110000}"/>
    <cellStyle name="Normal 125 3" xfId="4589" xr:uid="{00000000-0005-0000-0000-0000E9110000}"/>
    <cellStyle name="Normal 125_2970" xfId="4590" xr:uid="{00000000-0005-0000-0000-0000EA110000}"/>
    <cellStyle name="Normal 126" xfId="4591" xr:uid="{00000000-0005-0000-0000-0000EB110000}"/>
    <cellStyle name="Normal 126 2" xfId="4592" xr:uid="{00000000-0005-0000-0000-0000EC110000}"/>
    <cellStyle name="Normal 126 3" xfId="4593" xr:uid="{00000000-0005-0000-0000-0000ED110000}"/>
    <cellStyle name="Normal 126_2970" xfId="4594" xr:uid="{00000000-0005-0000-0000-0000EE110000}"/>
    <cellStyle name="Normal 127" xfId="4595" xr:uid="{00000000-0005-0000-0000-0000EF110000}"/>
    <cellStyle name="Normal 127 2" xfId="4596" xr:uid="{00000000-0005-0000-0000-0000F0110000}"/>
    <cellStyle name="Normal 127 3" xfId="4597" xr:uid="{00000000-0005-0000-0000-0000F1110000}"/>
    <cellStyle name="Normal 127_2970" xfId="4598" xr:uid="{00000000-0005-0000-0000-0000F2110000}"/>
    <cellStyle name="Normal 128" xfId="4599" xr:uid="{00000000-0005-0000-0000-0000F3110000}"/>
    <cellStyle name="Normal 128 2" xfId="4600" xr:uid="{00000000-0005-0000-0000-0000F4110000}"/>
    <cellStyle name="Normal 128_2970" xfId="4601" xr:uid="{00000000-0005-0000-0000-0000F5110000}"/>
    <cellStyle name="Normal 129" xfId="4602" xr:uid="{00000000-0005-0000-0000-0000F6110000}"/>
    <cellStyle name="Normal 129 2" xfId="4603" xr:uid="{00000000-0005-0000-0000-0000F7110000}"/>
    <cellStyle name="Normal 129_2970" xfId="4604" xr:uid="{00000000-0005-0000-0000-0000F8110000}"/>
    <cellStyle name="Normal 13" xfId="4605" xr:uid="{00000000-0005-0000-0000-0000F9110000}"/>
    <cellStyle name="Normal 13 2" xfId="4606" xr:uid="{00000000-0005-0000-0000-0000FA110000}"/>
    <cellStyle name="Normal 13 2 2" xfId="4607" xr:uid="{00000000-0005-0000-0000-0000FB110000}"/>
    <cellStyle name="Normal 13 2_1690" xfId="4608" xr:uid="{00000000-0005-0000-0000-0000FC110000}"/>
    <cellStyle name="Normal 13 3" xfId="4609" xr:uid="{00000000-0005-0000-0000-0000FD110000}"/>
    <cellStyle name="Normal 13 4" xfId="4610" xr:uid="{00000000-0005-0000-0000-0000FE110000}"/>
    <cellStyle name="Normal 13_1690" xfId="4611" xr:uid="{00000000-0005-0000-0000-0000FF110000}"/>
    <cellStyle name="Normal 130" xfId="4612" xr:uid="{00000000-0005-0000-0000-000000120000}"/>
    <cellStyle name="Normal 130 2" xfId="4613" xr:uid="{00000000-0005-0000-0000-000001120000}"/>
    <cellStyle name="Normal 130_2970" xfId="4614" xr:uid="{00000000-0005-0000-0000-000002120000}"/>
    <cellStyle name="Normal 131" xfId="4615" xr:uid="{00000000-0005-0000-0000-000003120000}"/>
    <cellStyle name="Normal 131 2" xfId="4616" xr:uid="{00000000-0005-0000-0000-000004120000}"/>
    <cellStyle name="Normal 131_2970" xfId="4617" xr:uid="{00000000-0005-0000-0000-000005120000}"/>
    <cellStyle name="Normal 132" xfId="4618" xr:uid="{00000000-0005-0000-0000-000006120000}"/>
    <cellStyle name="Normal 132 2" xfId="4619" xr:uid="{00000000-0005-0000-0000-000007120000}"/>
    <cellStyle name="Normal 132_2970" xfId="4620" xr:uid="{00000000-0005-0000-0000-000008120000}"/>
    <cellStyle name="Normal 133" xfId="4621" xr:uid="{00000000-0005-0000-0000-000009120000}"/>
    <cellStyle name="Normal 133 2" xfId="4622" xr:uid="{00000000-0005-0000-0000-00000A120000}"/>
    <cellStyle name="Normal 133_2970" xfId="4623" xr:uid="{00000000-0005-0000-0000-00000B120000}"/>
    <cellStyle name="Normal 134" xfId="4624" xr:uid="{00000000-0005-0000-0000-00000C120000}"/>
    <cellStyle name="Normal 134 2" xfId="4625" xr:uid="{00000000-0005-0000-0000-00000D120000}"/>
    <cellStyle name="Normal 134_2970" xfId="4626" xr:uid="{00000000-0005-0000-0000-00000E120000}"/>
    <cellStyle name="Normal 135" xfId="4627" xr:uid="{00000000-0005-0000-0000-00000F120000}"/>
    <cellStyle name="Normal 135 2" xfId="4628" xr:uid="{00000000-0005-0000-0000-000010120000}"/>
    <cellStyle name="Normal 135_2970" xfId="4629" xr:uid="{00000000-0005-0000-0000-000011120000}"/>
    <cellStyle name="Normal 136" xfId="4630" xr:uid="{00000000-0005-0000-0000-000012120000}"/>
    <cellStyle name="Normal 136 2" xfId="4631" xr:uid="{00000000-0005-0000-0000-000013120000}"/>
    <cellStyle name="Normal 136_2970" xfId="4632" xr:uid="{00000000-0005-0000-0000-000014120000}"/>
    <cellStyle name="Normal 137" xfId="4633" xr:uid="{00000000-0005-0000-0000-000015120000}"/>
    <cellStyle name="Normal 137 2" xfId="4634" xr:uid="{00000000-0005-0000-0000-000016120000}"/>
    <cellStyle name="Normal 137_2970" xfId="4635" xr:uid="{00000000-0005-0000-0000-000017120000}"/>
    <cellStyle name="Normal 138" xfId="4636" xr:uid="{00000000-0005-0000-0000-000018120000}"/>
    <cellStyle name="Normal 138 2" xfId="4637" xr:uid="{00000000-0005-0000-0000-000019120000}"/>
    <cellStyle name="Normal 138_2970" xfId="4638" xr:uid="{00000000-0005-0000-0000-00001A120000}"/>
    <cellStyle name="Normal 139" xfId="4639" xr:uid="{00000000-0005-0000-0000-00001B120000}"/>
    <cellStyle name="Normal 139 2" xfId="4640" xr:uid="{00000000-0005-0000-0000-00001C120000}"/>
    <cellStyle name="Normal 139_2970" xfId="4641" xr:uid="{00000000-0005-0000-0000-00001D120000}"/>
    <cellStyle name="Normal 14" xfId="4642" xr:uid="{00000000-0005-0000-0000-00001E120000}"/>
    <cellStyle name="Normal 14 2" xfId="4643" xr:uid="{00000000-0005-0000-0000-00001F120000}"/>
    <cellStyle name="Normal 14 2 2" xfId="4644" xr:uid="{00000000-0005-0000-0000-000020120000}"/>
    <cellStyle name="Normal 14 2_1690" xfId="4645" xr:uid="{00000000-0005-0000-0000-000021120000}"/>
    <cellStyle name="Normal 14 3" xfId="4646" xr:uid="{00000000-0005-0000-0000-000022120000}"/>
    <cellStyle name="Normal 14 3 2" xfId="4647" xr:uid="{00000000-0005-0000-0000-000023120000}"/>
    <cellStyle name="Normal 14 4" xfId="4648" xr:uid="{00000000-0005-0000-0000-000024120000}"/>
    <cellStyle name="Normal 14 4 2" xfId="4649" xr:uid="{00000000-0005-0000-0000-000025120000}"/>
    <cellStyle name="Normal 14 5" xfId="4650" xr:uid="{00000000-0005-0000-0000-000026120000}"/>
    <cellStyle name="Normal 14 6" xfId="4651" xr:uid="{00000000-0005-0000-0000-000027120000}"/>
    <cellStyle name="Normal 14_1690" xfId="4652" xr:uid="{00000000-0005-0000-0000-000028120000}"/>
    <cellStyle name="Normal 140" xfId="4653" xr:uid="{00000000-0005-0000-0000-000029120000}"/>
    <cellStyle name="Normal 140 2" xfId="4654" xr:uid="{00000000-0005-0000-0000-00002A120000}"/>
    <cellStyle name="Normal 140_2970" xfId="4655" xr:uid="{00000000-0005-0000-0000-00002B120000}"/>
    <cellStyle name="Normal 141" xfId="4656" xr:uid="{00000000-0005-0000-0000-00002C120000}"/>
    <cellStyle name="Normal 141 2" xfId="4657" xr:uid="{00000000-0005-0000-0000-00002D120000}"/>
    <cellStyle name="Normal 141 3" xfId="4658" xr:uid="{00000000-0005-0000-0000-00002E120000}"/>
    <cellStyle name="Normal 141_2970" xfId="4659" xr:uid="{00000000-0005-0000-0000-00002F120000}"/>
    <cellStyle name="Normal 142" xfId="4660" xr:uid="{00000000-0005-0000-0000-000030120000}"/>
    <cellStyle name="Normal 142 2" xfId="4661" xr:uid="{00000000-0005-0000-0000-000031120000}"/>
    <cellStyle name="Normal 142 3" xfId="4662" xr:uid="{00000000-0005-0000-0000-000032120000}"/>
    <cellStyle name="Normal 142_2970" xfId="4663" xr:uid="{00000000-0005-0000-0000-000033120000}"/>
    <cellStyle name="Normal 143" xfId="4664" xr:uid="{00000000-0005-0000-0000-000034120000}"/>
    <cellStyle name="Normal 143 2" xfId="4665" xr:uid="{00000000-0005-0000-0000-000035120000}"/>
    <cellStyle name="Normal 143 3" xfId="4666" xr:uid="{00000000-0005-0000-0000-000036120000}"/>
    <cellStyle name="Normal 143_2970" xfId="4667" xr:uid="{00000000-0005-0000-0000-000037120000}"/>
    <cellStyle name="Normal 144" xfId="4668" xr:uid="{00000000-0005-0000-0000-000038120000}"/>
    <cellStyle name="Normal 144 2" xfId="4669" xr:uid="{00000000-0005-0000-0000-000039120000}"/>
    <cellStyle name="Normal 144 3" xfId="4670" xr:uid="{00000000-0005-0000-0000-00003A120000}"/>
    <cellStyle name="Normal 144_2970" xfId="4671" xr:uid="{00000000-0005-0000-0000-00003B120000}"/>
    <cellStyle name="Normal 145" xfId="4672" xr:uid="{00000000-0005-0000-0000-00003C120000}"/>
    <cellStyle name="Normal 145 2" xfId="4673" xr:uid="{00000000-0005-0000-0000-00003D120000}"/>
    <cellStyle name="Normal 145 3" xfId="4674" xr:uid="{00000000-0005-0000-0000-00003E120000}"/>
    <cellStyle name="Normal 145_2970" xfId="4675" xr:uid="{00000000-0005-0000-0000-00003F120000}"/>
    <cellStyle name="Normal 146" xfId="4676" xr:uid="{00000000-0005-0000-0000-000040120000}"/>
    <cellStyle name="Normal 146 2" xfId="4677" xr:uid="{00000000-0005-0000-0000-000041120000}"/>
    <cellStyle name="Normal 146 3" xfId="4678" xr:uid="{00000000-0005-0000-0000-000042120000}"/>
    <cellStyle name="Normal 146_2970" xfId="4679" xr:uid="{00000000-0005-0000-0000-000043120000}"/>
    <cellStyle name="Normal 147" xfId="4680" xr:uid="{00000000-0005-0000-0000-000044120000}"/>
    <cellStyle name="Normal 147 2" xfId="4681" xr:uid="{00000000-0005-0000-0000-000045120000}"/>
    <cellStyle name="Normal 147_2970" xfId="4682" xr:uid="{00000000-0005-0000-0000-000046120000}"/>
    <cellStyle name="Normal 148" xfId="4683" xr:uid="{00000000-0005-0000-0000-000047120000}"/>
    <cellStyle name="Normal 148 2" xfId="4684" xr:uid="{00000000-0005-0000-0000-000048120000}"/>
    <cellStyle name="Normal 148_2970" xfId="4685" xr:uid="{00000000-0005-0000-0000-000049120000}"/>
    <cellStyle name="Normal 149" xfId="4686" xr:uid="{00000000-0005-0000-0000-00004A120000}"/>
    <cellStyle name="Normal 15" xfId="4687" xr:uid="{00000000-0005-0000-0000-00004B120000}"/>
    <cellStyle name="Normal 15 2" xfId="4688" xr:uid="{00000000-0005-0000-0000-00004C120000}"/>
    <cellStyle name="Normal 15 2 2" xfId="4689" xr:uid="{00000000-0005-0000-0000-00004D120000}"/>
    <cellStyle name="Normal 15 2_2970 Nov 2011" xfId="4690" xr:uid="{00000000-0005-0000-0000-00004E120000}"/>
    <cellStyle name="Normal 15_1690" xfId="4691" xr:uid="{00000000-0005-0000-0000-00004F120000}"/>
    <cellStyle name="Normal 150" xfId="4692" xr:uid="{00000000-0005-0000-0000-000050120000}"/>
    <cellStyle name="Normal 151" xfId="4693" xr:uid="{00000000-0005-0000-0000-000051120000}"/>
    <cellStyle name="Normal 152" xfId="4694" xr:uid="{00000000-0005-0000-0000-000052120000}"/>
    <cellStyle name="Normal 153" xfId="4695" xr:uid="{00000000-0005-0000-0000-000053120000}"/>
    <cellStyle name="Normal 154" xfId="4696" xr:uid="{00000000-0005-0000-0000-000054120000}"/>
    <cellStyle name="Normal 155" xfId="4697" xr:uid="{00000000-0005-0000-0000-000055120000}"/>
    <cellStyle name="Normal 156" xfId="4698" xr:uid="{00000000-0005-0000-0000-000056120000}"/>
    <cellStyle name="Normal 157" xfId="4699" xr:uid="{00000000-0005-0000-0000-000057120000}"/>
    <cellStyle name="Normal 158" xfId="4700" xr:uid="{00000000-0005-0000-0000-000058120000}"/>
    <cellStyle name="Normal 159" xfId="4701" xr:uid="{00000000-0005-0000-0000-000059120000}"/>
    <cellStyle name="Normal 16" xfId="4702" xr:uid="{00000000-0005-0000-0000-00005A120000}"/>
    <cellStyle name="Normal 16 2" xfId="4703" xr:uid="{00000000-0005-0000-0000-00005B120000}"/>
    <cellStyle name="Normal 16 2 2" xfId="4704" xr:uid="{00000000-0005-0000-0000-00005C120000}"/>
    <cellStyle name="Normal 16 2_1690" xfId="4705" xr:uid="{00000000-0005-0000-0000-00005D120000}"/>
    <cellStyle name="Normal 16 3" xfId="4706" xr:uid="{00000000-0005-0000-0000-00005E120000}"/>
    <cellStyle name="Normal 16_1690" xfId="4707" xr:uid="{00000000-0005-0000-0000-00005F120000}"/>
    <cellStyle name="Normal 160" xfId="4708" xr:uid="{00000000-0005-0000-0000-000060120000}"/>
    <cellStyle name="Normal 161" xfId="4709" xr:uid="{00000000-0005-0000-0000-000061120000}"/>
    <cellStyle name="Normal 162" xfId="4710" xr:uid="{00000000-0005-0000-0000-000062120000}"/>
    <cellStyle name="Normal 163" xfId="4711" xr:uid="{00000000-0005-0000-0000-000063120000}"/>
    <cellStyle name="Normal 164" xfId="4712" xr:uid="{00000000-0005-0000-0000-000064120000}"/>
    <cellStyle name="Normal 165" xfId="4713" xr:uid="{00000000-0005-0000-0000-000065120000}"/>
    <cellStyle name="Normal 166" xfId="4714" xr:uid="{00000000-0005-0000-0000-000066120000}"/>
    <cellStyle name="Normal 167" xfId="4715" xr:uid="{00000000-0005-0000-0000-000067120000}"/>
    <cellStyle name="Normal 168" xfId="4716" xr:uid="{00000000-0005-0000-0000-000068120000}"/>
    <cellStyle name="Normal 169" xfId="4717" xr:uid="{00000000-0005-0000-0000-000069120000}"/>
    <cellStyle name="Normal 17" xfId="4718" xr:uid="{00000000-0005-0000-0000-00006A120000}"/>
    <cellStyle name="Normal 17 2" xfId="4719" xr:uid="{00000000-0005-0000-0000-00006B120000}"/>
    <cellStyle name="Normal 17 2 2" xfId="4720" xr:uid="{00000000-0005-0000-0000-00006C120000}"/>
    <cellStyle name="Normal 17 2_1690" xfId="4721" xr:uid="{00000000-0005-0000-0000-00006D120000}"/>
    <cellStyle name="Normal 17 3" xfId="4722" xr:uid="{00000000-0005-0000-0000-00006E120000}"/>
    <cellStyle name="Normal 17_1690" xfId="4723" xr:uid="{00000000-0005-0000-0000-00006F120000}"/>
    <cellStyle name="Normal 170" xfId="4724" xr:uid="{00000000-0005-0000-0000-000070120000}"/>
    <cellStyle name="Normal 171" xfId="4725" xr:uid="{00000000-0005-0000-0000-000071120000}"/>
    <cellStyle name="Normal 172" xfId="4726" xr:uid="{00000000-0005-0000-0000-000072120000}"/>
    <cellStyle name="Normal 173" xfId="4727" xr:uid="{00000000-0005-0000-0000-000073120000}"/>
    <cellStyle name="Normal 174" xfId="4728" xr:uid="{00000000-0005-0000-0000-000074120000}"/>
    <cellStyle name="Normal 175" xfId="4729" xr:uid="{00000000-0005-0000-0000-000075120000}"/>
    <cellStyle name="Normal 176" xfId="4730" xr:uid="{00000000-0005-0000-0000-000076120000}"/>
    <cellStyle name="Normal 177" xfId="4731" xr:uid="{00000000-0005-0000-0000-000077120000}"/>
    <cellStyle name="Normal 178" xfId="4732" xr:uid="{00000000-0005-0000-0000-000078120000}"/>
    <cellStyle name="Normal 179" xfId="4733" xr:uid="{00000000-0005-0000-0000-000079120000}"/>
    <cellStyle name="Normal 18" xfId="4734" xr:uid="{00000000-0005-0000-0000-00007A120000}"/>
    <cellStyle name="Normal 18 10" xfId="4735" xr:uid="{00000000-0005-0000-0000-00007B120000}"/>
    <cellStyle name="Normal 18 2" xfId="4736" xr:uid="{00000000-0005-0000-0000-00007C120000}"/>
    <cellStyle name="Normal 18 2 2" xfId="4737" xr:uid="{00000000-0005-0000-0000-00007D120000}"/>
    <cellStyle name="Normal 18 2_1690" xfId="4738" xr:uid="{00000000-0005-0000-0000-00007E120000}"/>
    <cellStyle name="Normal 18 3" xfId="4739" xr:uid="{00000000-0005-0000-0000-00007F120000}"/>
    <cellStyle name="Normal 18 4" xfId="4740" xr:uid="{00000000-0005-0000-0000-000080120000}"/>
    <cellStyle name="Normal 18 5" xfId="4741" xr:uid="{00000000-0005-0000-0000-000081120000}"/>
    <cellStyle name="Normal 18 6" xfId="4742" xr:uid="{00000000-0005-0000-0000-000082120000}"/>
    <cellStyle name="Normal 18 7" xfId="4743" xr:uid="{00000000-0005-0000-0000-000083120000}"/>
    <cellStyle name="Normal 18 8" xfId="4744" xr:uid="{00000000-0005-0000-0000-000084120000}"/>
    <cellStyle name="Normal 18 9" xfId="4745" xr:uid="{00000000-0005-0000-0000-000085120000}"/>
    <cellStyle name="Normal 18_1690" xfId="4746" xr:uid="{00000000-0005-0000-0000-000086120000}"/>
    <cellStyle name="Normal 180" xfId="4747" xr:uid="{00000000-0005-0000-0000-000087120000}"/>
    <cellStyle name="Normal 181" xfId="4748" xr:uid="{00000000-0005-0000-0000-000088120000}"/>
    <cellStyle name="Normal 182" xfId="4749" xr:uid="{00000000-0005-0000-0000-000089120000}"/>
    <cellStyle name="Normal 183" xfId="4750" xr:uid="{00000000-0005-0000-0000-00008A120000}"/>
    <cellStyle name="Normal 184" xfId="4751" xr:uid="{00000000-0005-0000-0000-00008B120000}"/>
    <cellStyle name="Normal 185" xfId="4752" xr:uid="{00000000-0005-0000-0000-00008C120000}"/>
    <cellStyle name="Normal 186" xfId="4753" xr:uid="{00000000-0005-0000-0000-00008D120000}"/>
    <cellStyle name="Normal 187" xfId="4754" xr:uid="{00000000-0005-0000-0000-00008E120000}"/>
    <cellStyle name="Normal 188" xfId="4755" xr:uid="{00000000-0005-0000-0000-00008F120000}"/>
    <cellStyle name="Normal 189" xfId="4756" xr:uid="{00000000-0005-0000-0000-000090120000}"/>
    <cellStyle name="Normal 19" xfId="4757" xr:uid="{00000000-0005-0000-0000-000091120000}"/>
    <cellStyle name="Normal 19 2" xfId="4758" xr:uid="{00000000-0005-0000-0000-000092120000}"/>
    <cellStyle name="Normal 19 2 2" xfId="4759" xr:uid="{00000000-0005-0000-0000-000093120000}"/>
    <cellStyle name="Normal 19 2_2970 Nov 2011" xfId="4760" xr:uid="{00000000-0005-0000-0000-000094120000}"/>
    <cellStyle name="Normal 19_1690" xfId="4761" xr:uid="{00000000-0005-0000-0000-000095120000}"/>
    <cellStyle name="Normal 190" xfId="4762" xr:uid="{00000000-0005-0000-0000-000096120000}"/>
    <cellStyle name="Normal 191" xfId="4763" xr:uid="{00000000-0005-0000-0000-000097120000}"/>
    <cellStyle name="Normal 192" xfId="4764" xr:uid="{00000000-0005-0000-0000-000098120000}"/>
    <cellStyle name="Normal 193" xfId="4765" xr:uid="{00000000-0005-0000-0000-000099120000}"/>
    <cellStyle name="Normal 194" xfId="4766" xr:uid="{00000000-0005-0000-0000-00009A120000}"/>
    <cellStyle name="Normal 195" xfId="4767" xr:uid="{00000000-0005-0000-0000-00009B120000}"/>
    <cellStyle name="Normal 196" xfId="4768" xr:uid="{00000000-0005-0000-0000-00009C120000}"/>
    <cellStyle name="Normal 197" xfId="4769" xr:uid="{00000000-0005-0000-0000-00009D120000}"/>
    <cellStyle name="Normal 198" xfId="4770" xr:uid="{00000000-0005-0000-0000-00009E120000}"/>
    <cellStyle name="Normal 199" xfId="4771" xr:uid="{00000000-0005-0000-0000-00009F120000}"/>
    <cellStyle name="Normal 2" xfId="4772" xr:uid="{00000000-0005-0000-0000-0000A0120000}"/>
    <cellStyle name="Normal 2 10" xfId="4773" xr:uid="{00000000-0005-0000-0000-0000A1120000}"/>
    <cellStyle name="Normal 2 11" xfId="4774" xr:uid="{00000000-0005-0000-0000-0000A2120000}"/>
    <cellStyle name="Normal 2 12" xfId="4775" xr:uid="{00000000-0005-0000-0000-0000A3120000}"/>
    <cellStyle name="Normal 2 13" xfId="4776" xr:uid="{00000000-0005-0000-0000-0000A4120000}"/>
    <cellStyle name="Normal 2 14" xfId="4777" xr:uid="{00000000-0005-0000-0000-0000A5120000}"/>
    <cellStyle name="Normal 2 15" xfId="4778" xr:uid="{00000000-0005-0000-0000-0000A6120000}"/>
    <cellStyle name="Normal 2 2" xfId="4779" xr:uid="{00000000-0005-0000-0000-0000A7120000}"/>
    <cellStyle name="Normal 2 2 2" xfId="4780" xr:uid="{00000000-0005-0000-0000-0000A8120000}"/>
    <cellStyle name="Normal 2 2 2 2" xfId="4781" xr:uid="{00000000-0005-0000-0000-0000A9120000}"/>
    <cellStyle name="Normal 2 2 3" xfId="4782" xr:uid="{00000000-0005-0000-0000-0000AA120000}"/>
    <cellStyle name="Normal 2 2_1690" xfId="4783" xr:uid="{00000000-0005-0000-0000-0000AB120000}"/>
    <cellStyle name="Normal 2 3" xfId="4784" xr:uid="{00000000-0005-0000-0000-0000AC120000}"/>
    <cellStyle name="Normal 2 3 2" xfId="4785" xr:uid="{00000000-0005-0000-0000-0000AD120000}"/>
    <cellStyle name="Normal 2 4" xfId="4786" xr:uid="{00000000-0005-0000-0000-0000AE120000}"/>
    <cellStyle name="Normal 2 5" xfId="4787" xr:uid="{00000000-0005-0000-0000-0000AF120000}"/>
    <cellStyle name="Normal 2 6" xfId="4788" xr:uid="{00000000-0005-0000-0000-0000B0120000}"/>
    <cellStyle name="Normal 2 7" xfId="4789" xr:uid="{00000000-0005-0000-0000-0000B1120000}"/>
    <cellStyle name="Normal 2 8" xfId="4790" xr:uid="{00000000-0005-0000-0000-0000B2120000}"/>
    <cellStyle name="Normal 2 9" xfId="4791" xr:uid="{00000000-0005-0000-0000-0000B3120000}"/>
    <cellStyle name="Normal 2_1450 Spec" xfId="4792" xr:uid="{00000000-0005-0000-0000-0000B4120000}"/>
    <cellStyle name="Normal 20" xfId="4793" xr:uid="{00000000-0005-0000-0000-0000B5120000}"/>
    <cellStyle name="Normal 20 2" xfId="4794" xr:uid="{00000000-0005-0000-0000-0000B6120000}"/>
    <cellStyle name="Normal 20 2 2" xfId="4795" xr:uid="{00000000-0005-0000-0000-0000B7120000}"/>
    <cellStyle name="Normal 20 2_2970 Nov 2011" xfId="4796" xr:uid="{00000000-0005-0000-0000-0000B8120000}"/>
    <cellStyle name="Normal 20_1690" xfId="4797" xr:uid="{00000000-0005-0000-0000-0000B9120000}"/>
    <cellStyle name="Normal 200" xfId="4798" xr:uid="{00000000-0005-0000-0000-0000BA120000}"/>
    <cellStyle name="Normal 201" xfId="4799" xr:uid="{00000000-0005-0000-0000-0000BB120000}"/>
    <cellStyle name="Normal 202" xfId="4800" xr:uid="{00000000-0005-0000-0000-0000BC120000}"/>
    <cellStyle name="Normal 203" xfId="4801" xr:uid="{00000000-0005-0000-0000-0000BD120000}"/>
    <cellStyle name="Normal 204" xfId="4802" xr:uid="{00000000-0005-0000-0000-0000BE120000}"/>
    <cellStyle name="Normal 205" xfId="4803" xr:uid="{00000000-0005-0000-0000-0000BF120000}"/>
    <cellStyle name="Normal 206" xfId="4804" xr:uid="{00000000-0005-0000-0000-0000C0120000}"/>
    <cellStyle name="Normal 207" xfId="4805" xr:uid="{00000000-0005-0000-0000-0000C1120000}"/>
    <cellStyle name="Normal 208" xfId="4806" xr:uid="{00000000-0005-0000-0000-0000C2120000}"/>
    <cellStyle name="Normal 209" xfId="4807" xr:uid="{00000000-0005-0000-0000-0000C3120000}"/>
    <cellStyle name="Normal 21" xfId="4808" xr:uid="{00000000-0005-0000-0000-0000C4120000}"/>
    <cellStyle name="Normal 21 2" xfId="4809" xr:uid="{00000000-0005-0000-0000-0000C5120000}"/>
    <cellStyle name="Normal 21 2 2" xfId="4810" xr:uid="{00000000-0005-0000-0000-0000C6120000}"/>
    <cellStyle name="Normal 21 2 2 2" xfId="4811" xr:uid="{00000000-0005-0000-0000-0000C7120000}"/>
    <cellStyle name="Normal 21 2 2 2 2" xfId="4812" xr:uid="{00000000-0005-0000-0000-0000C8120000}"/>
    <cellStyle name="Normal 21 2 2 3" xfId="4813" xr:uid="{00000000-0005-0000-0000-0000C9120000}"/>
    <cellStyle name="Normal 21 2 3" xfId="4814" xr:uid="{00000000-0005-0000-0000-0000CA120000}"/>
    <cellStyle name="Normal 21 2 3 2" xfId="4815" xr:uid="{00000000-0005-0000-0000-0000CB120000}"/>
    <cellStyle name="Normal 21 2 3 2 2" xfId="4816" xr:uid="{00000000-0005-0000-0000-0000CC120000}"/>
    <cellStyle name="Normal 21 2 3 2 2 2" xfId="4817" xr:uid="{00000000-0005-0000-0000-0000CD120000}"/>
    <cellStyle name="Normal 21 2 3 2 3" xfId="4818" xr:uid="{00000000-0005-0000-0000-0000CE120000}"/>
    <cellStyle name="Normal 21 2 3 3" xfId="4819" xr:uid="{00000000-0005-0000-0000-0000CF120000}"/>
    <cellStyle name="Normal 21 2 3 3 2" xfId="4820" xr:uid="{00000000-0005-0000-0000-0000D0120000}"/>
    <cellStyle name="Normal 21 2 3 4" xfId="4821" xr:uid="{00000000-0005-0000-0000-0000D1120000}"/>
    <cellStyle name="Normal 21 2 4" xfId="4822" xr:uid="{00000000-0005-0000-0000-0000D2120000}"/>
    <cellStyle name="Normal 21 2 4 2" xfId="4823" xr:uid="{00000000-0005-0000-0000-0000D3120000}"/>
    <cellStyle name="Normal 21 2 5" xfId="4824" xr:uid="{00000000-0005-0000-0000-0000D4120000}"/>
    <cellStyle name="Normal 21 2_2970 Nov 2011" xfId="4825" xr:uid="{00000000-0005-0000-0000-0000D5120000}"/>
    <cellStyle name="Normal 21_1690" xfId="4826" xr:uid="{00000000-0005-0000-0000-0000D6120000}"/>
    <cellStyle name="Normal 210" xfId="4827" xr:uid="{00000000-0005-0000-0000-0000D7120000}"/>
    <cellStyle name="Normal 211" xfId="4828" xr:uid="{00000000-0005-0000-0000-0000D8120000}"/>
    <cellStyle name="Normal 212" xfId="4829" xr:uid="{00000000-0005-0000-0000-0000D9120000}"/>
    <cellStyle name="Normal 213" xfId="4830" xr:uid="{00000000-0005-0000-0000-0000DA120000}"/>
    <cellStyle name="Normal 214" xfId="4831" xr:uid="{00000000-0005-0000-0000-0000DB120000}"/>
    <cellStyle name="Normal 215" xfId="4832" xr:uid="{00000000-0005-0000-0000-0000DC120000}"/>
    <cellStyle name="Normal 216" xfId="4833" xr:uid="{00000000-0005-0000-0000-0000DD120000}"/>
    <cellStyle name="Normal 217" xfId="4834" xr:uid="{00000000-0005-0000-0000-0000DE120000}"/>
    <cellStyle name="Normal 218" xfId="4835" xr:uid="{00000000-0005-0000-0000-0000DF120000}"/>
    <cellStyle name="Normal 219" xfId="4836" xr:uid="{00000000-0005-0000-0000-0000E0120000}"/>
    <cellStyle name="Normal 22" xfId="4837" xr:uid="{00000000-0005-0000-0000-0000E1120000}"/>
    <cellStyle name="Normal 22 2" xfId="4838" xr:uid="{00000000-0005-0000-0000-0000E2120000}"/>
    <cellStyle name="Normal 22 2 2" xfId="4839" xr:uid="{00000000-0005-0000-0000-0000E3120000}"/>
    <cellStyle name="Normal 22 2_2970 Nov 2011" xfId="4840" xr:uid="{00000000-0005-0000-0000-0000E4120000}"/>
    <cellStyle name="Normal 22_1690" xfId="4841" xr:uid="{00000000-0005-0000-0000-0000E5120000}"/>
    <cellStyle name="Normal 220" xfId="4842" xr:uid="{00000000-0005-0000-0000-0000E6120000}"/>
    <cellStyle name="Normal 221" xfId="4843" xr:uid="{00000000-0005-0000-0000-0000E7120000}"/>
    <cellStyle name="Normal 222" xfId="4844" xr:uid="{00000000-0005-0000-0000-0000E8120000}"/>
    <cellStyle name="Normal 223" xfId="4845" xr:uid="{00000000-0005-0000-0000-0000E9120000}"/>
    <cellStyle name="Normal 224" xfId="4846" xr:uid="{00000000-0005-0000-0000-0000EA120000}"/>
    <cellStyle name="Normal 225" xfId="4847" xr:uid="{00000000-0005-0000-0000-0000EB120000}"/>
    <cellStyle name="Normal 226" xfId="4848" xr:uid="{00000000-0005-0000-0000-0000EC120000}"/>
    <cellStyle name="Normal 227" xfId="4849" xr:uid="{00000000-0005-0000-0000-0000ED120000}"/>
    <cellStyle name="Normal 228" xfId="4850" xr:uid="{00000000-0005-0000-0000-0000EE120000}"/>
    <cellStyle name="Normal 229" xfId="4851" xr:uid="{00000000-0005-0000-0000-0000EF120000}"/>
    <cellStyle name="Normal 23" xfId="4852" xr:uid="{00000000-0005-0000-0000-0000F0120000}"/>
    <cellStyle name="Normal 23 2" xfId="4853" xr:uid="{00000000-0005-0000-0000-0000F1120000}"/>
    <cellStyle name="Normal 23 2 2" xfId="4854" xr:uid="{00000000-0005-0000-0000-0000F2120000}"/>
    <cellStyle name="Normal 23 2_2970 Nov 2011" xfId="4855" xr:uid="{00000000-0005-0000-0000-0000F3120000}"/>
    <cellStyle name="Normal 23_1690" xfId="4856" xr:uid="{00000000-0005-0000-0000-0000F4120000}"/>
    <cellStyle name="Normal 230" xfId="4857" xr:uid="{00000000-0005-0000-0000-0000F5120000}"/>
    <cellStyle name="Normal 231" xfId="4858" xr:uid="{00000000-0005-0000-0000-0000F6120000}"/>
    <cellStyle name="Normal 232" xfId="4859" xr:uid="{00000000-0005-0000-0000-0000F7120000}"/>
    <cellStyle name="Normal 233" xfId="4860" xr:uid="{00000000-0005-0000-0000-0000F8120000}"/>
    <cellStyle name="Normal 234" xfId="4861" xr:uid="{00000000-0005-0000-0000-0000F9120000}"/>
    <cellStyle name="Normal 235" xfId="4862" xr:uid="{00000000-0005-0000-0000-0000FA120000}"/>
    <cellStyle name="Normal 236" xfId="4863" xr:uid="{00000000-0005-0000-0000-0000FB120000}"/>
    <cellStyle name="Normal 237" xfId="4864" xr:uid="{00000000-0005-0000-0000-0000FC120000}"/>
    <cellStyle name="Normal 238" xfId="4865" xr:uid="{00000000-0005-0000-0000-0000FD120000}"/>
    <cellStyle name="Normal 239" xfId="4866" xr:uid="{00000000-0005-0000-0000-0000FE120000}"/>
    <cellStyle name="Normal 24" xfId="4867" xr:uid="{00000000-0005-0000-0000-0000FF120000}"/>
    <cellStyle name="Normal 24 2" xfId="4868" xr:uid="{00000000-0005-0000-0000-000000130000}"/>
    <cellStyle name="Normal 24 2 2" xfId="4869" xr:uid="{00000000-0005-0000-0000-000001130000}"/>
    <cellStyle name="Normal 24 2_2970 Nov 2011" xfId="4870" xr:uid="{00000000-0005-0000-0000-000002130000}"/>
    <cellStyle name="Normal 24_1690" xfId="4871" xr:uid="{00000000-0005-0000-0000-000003130000}"/>
    <cellStyle name="Normal 240" xfId="4872" xr:uid="{00000000-0005-0000-0000-000004130000}"/>
    <cellStyle name="Normal 241" xfId="4873" xr:uid="{00000000-0005-0000-0000-000005130000}"/>
    <cellStyle name="Normal 242" xfId="4874" xr:uid="{00000000-0005-0000-0000-000006130000}"/>
    <cellStyle name="Normal 243" xfId="4875" xr:uid="{00000000-0005-0000-0000-000007130000}"/>
    <cellStyle name="Normal 244" xfId="4876" xr:uid="{00000000-0005-0000-0000-000008130000}"/>
    <cellStyle name="Normal 245" xfId="4877" xr:uid="{00000000-0005-0000-0000-000009130000}"/>
    <cellStyle name="Normal 246" xfId="4878" xr:uid="{00000000-0005-0000-0000-00000A130000}"/>
    <cellStyle name="Normal 247" xfId="4879" xr:uid="{00000000-0005-0000-0000-00000B130000}"/>
    <cellStyle name="Normal 248" xfId="4880" xr:uid="{00000000-0005-0000-0000-00000C130000}"/>
    <cellStyle name="Normal 249" xfId="4881" xr:uid="{00000000-0005-0000-0000-00000D130000}"/>
    <cellStyle name="Normal 25" xfId="4882" xr:uid="{00000000-0005-0000-0000-00000E130000}"/>
    <cellStyle name="Normal 25 2" xfId="4883" xr:uid="{00000000-0005-0000-0000-00000F130000}"/>
    <cellStyle name="Normal 25 2 2" xfId="4884" xr:uid="{00000000-0005-0000-0000-000010130000}"/>
    <cellStyle name="Normal 25 2_2970 Nov 2011" xfId="4885" xr:uid="{00000000-0005-0000-0000-000011130000}"/>
    <cellStyle name="Normal 25_1690" xfId="4886" xr:uid="{00000000-0005-0000-0000-000012130000}"/>
    <cellStyle name="Normal 250" xfId="4887" xr:uid="{00000000-0005-0000-0000-000013130000}"/>
    <cellStyle name="Normal 251" xfId="4888" xr:uid="{00000000-0005-0000-0000-000014130000}"/>
    <cellStyle name="Normal 252" xfId="4889" xr:uid="{00000000-0005-0000-0000-000015130000}"/>
    <cellStyle name="Normal 253" xfId="4890" xr:uid="{00000000-0005-0000-0000-000016130000}"/>
    <cellStyle name="Normal 254" xfId="4891" xr:uid="{00000000-0005-0000-0000-000017130000}"/>
    <cellStyle name="Normal 255" xfId="4892" xr:uid="{00000000-0005-0000-0000-000018130000}"/>
    <cellStyle name="Normal 256" xfId="4893" xr:uid="{00000000-0005-0000-0000-000019130000}"/>
    <cellStyle name="Normal 257" xfId="4894" xr:uid="{00000000-0005-0000-0000-00001A130000}"/>
    <cellStyle name="Normal 258" xfId="4895" xr:uid="{00000000-0005-0000-0000-00001B130000}"/>
    <cellStyle name="Normal 259" xfId="4896" xr:uid="{00000000-0005-0000-0000-00001C130000}"/>
    <cellStyle name="Normal 26" xfId="4897" xr:uid="{00000000-0005-0000-0000-00001D130000}"/>
    <cellStyle name="Normal 26 2" xfId="4898" xr:uid="{00000000-0005-0000-0000-00001E130000}"/>
    <cellStyle name="Normal 26 2 2" xfId="4899" xr:uid="{00000000-0005-0000-0000-00001F130000}"/>
    <cellStyle name="Normal 26 2 2 2" xfId="4900" xr:uid="{00000000-0005-0000-0000-000020130000}"/>
    <cellStyle name="Normal 26 2 3" xfId="4901" xr:uid="{00000000-0005-0000-0000-000021130000}"/>
    <cellStyle name="Normal 26 2_2970 Nov 2011" xfId="4902" xr:uid="{00000000-0005-0000-0000-000022130000}"/>
    <cellStyle name="Normal 26_1690" xfId="4903" xr:uid="{00000000-0005-0000-0000-000023130000}"/>
    <cellStyle name="Normal 260" xfId="4904" xr:uid="{00000000-0005-0000-0000-000024130000}"/>
    <cellStyle name="Normal 261" xfId="4905" xr:uid="{00000000-0005-0000-0000-000025130000}"/>
    <cellStyle name="Normal 262" xfId="4906" xr:uid="{00000000-0005-0000-0000-000026130000}"/>
    <cellStyle name="Normal 263" xfId="4907" xr:uid="{00000000-0005-0000-0000-000027130000}"/>
    <cellStyle name="Normal 264" xfId="4908" xr:uid="{00000000-0005-0000-0000-000028130000}"/>
    <cellStyle name="Normal 265" xfId="4909" xr:uid="{00000000-0005-0000-0000-000029130000}"/>
    <cellStyle name="Normal 266" xfId="4910" xr:uid="{00000000-0005-0000-0000-00002A130000}"/>
    <cellStyle name="Normal 267" xfId="4911" xr:uid="{00000000-0005-0000-0000-00002B130000}"/>
    <cellStyle name="Normal 268" xfId="4912" xr:uid="{00000000-0005-0000-0000-00002C130000}"/>
    <cellStyle name="Normal 269" xfId="4913" xr:uid="{00000000-0005-0000-0000-00002D130000}"/>
    <cellStyle name="Normal 27" xfId="4914" xr:uid="{00000000-0005-0000-0000-00002E130000}"/>
    <cellStyle name="Normal 27 2" xfId="4915" xr:uid="{00000000-0005-0000-0000-00002F130000}"/>
    <cellStyle name="Normal 27_2970 Nov 2011" xfId="4916" xr:uid="{00000000-0005-0000-0000-000030130000}"/>
    <cellStyle name="Normal 270" xfId="4917" xr:uid="{00000000-0005-0000-0000-000031130000}"/>
    <cellStyle name="Normal 271" xfId="4918" xr:uid="{00000000-0005-0000-0000-000032130000}"/>
    <cellStyle name="Normal 272" xfId="4919" xr:uid="{00000000-0005-0000-0000-000033130000}"/>
    <cellStyle name="Normal 273" xfId="4920" xr:uid="{00000000-0005-0000-0000-000034130000}"/>
    <cellStyle name="Normal 274" xfId="4921" xr:uid="{00000000-0005-0000-0000-000035130000}"/>
    <cellStyle name="Normal 275" xfId="4922" xr:uid="{00000000-0005-0000-0000-000036130000}"/>
    <cellStyle name="Normal 276" xfId="4923" xr:uid="{00000000-0005-0000-0000-000037130000}"/>
    <cellStyle name="Normal 277" xfId="4924" xr:uid="{00000000-0005-0000-0000-000038130000}"/>
    <cellStyle name="Normal 278" xfId="4925" xr:uid="{00000000-0005-0000-0000-000039130000}"/>
    <cellStyle name="Normal 279" xfId="4926" xr:uid="{00000000-0005-0000-0000-00003A130000}"/>
    <cellStyle name="Normal 28" xfId="4927" xr:uid="{00000000-0005-0000-0000-00003B130000}"/>
    <cellStyle name="Normal 28 2" xfId="4928" xr:uid="{00000000-0005-0000-0000-00003C130000}"/>
    <cellStyle name="Normal 28 2 2" xfId="4929" xr:uid="{00000000-0005-0000-0000-00003D130000}"/>
    <cellStyle name="Normal 28 2_2970 Nov 2011" xfId="4930" xr:uid="{00000000-0005-0000-0000-00003E130000}"/>
    <cellStyle name="Normal 28_1690" xfId="4931" xr:uid="{00000000-0005-0000-0000-00003F130000}"/>
    <cellStyle name="Normal 280" xfId="4932" xr:uid="{00000000-0005-0000-0000-000040130000}"/>
    <cellStyle name="Normal 281" xfId="4933" xr:uid="{00000000-0005-0000-0000-000041130000}"/>
    <cellStyle name="Normal 281 2" xfId="4934" xr:uid="{00000000-0005-0000-0000-000042130000}"/>
    <cellStyle name="Normal 282" xfId="4935" xr:uid="{00000000-0005-0000-0000-000043130000}"/>
    <cellStyle name="Normal 283" xfId="4936" xr:uid="{00000000-0005-0000-0000-000044130000}"/>
    <cellStyle name="Normal 283 2" xfId="4937" xr:uid="{00000000-0005-0000-0000-000045130000}"/>
    <cellStyle name="Normal 284" xfId="4938" xr:uid="{00000000-0005-0000-0000-000046130000}"/>
    <cellStyle name="Normal 285" xfId="4939" xr:uid="{00000000-0005-0000-0000-000047130000}"/>
    <cellStyle name="Normal 286" xfId="4940" xr:uid="{00000000-0005-0000-0000-000048130000}"/>
    <cellStyle name="Normal 287" xfId="4941" xr:uid="{00000000-0005-0000-0000-000049130000}"/>
    <cellStyle name="Normal 288" xfId="4942" xr:uid="{00000000-0005-0000-0000-00004A130000}"/>
    <cellStyle name="Normal 289" xfId="4943" xr:uid="{00000000-0005-0000-0000-00004B130000}"/>
    <cellStyle name="Normal 29" xfId="4944" xr:uid="{00000000-0005-0000-0000-00004C130000}"/>
    <cellStyle name="Normal 29 2" xfId="4945" xr:uid="{00000000-0005-0000-0000-00004D130000}"/>
    <cellStyle name="Normal 29 2 2" xfId="4946" xr:uid="{00000000-0005-0000-0000-00004E130000}"/>
    <cellStyle name="Normal 29 2_2970 Nov 2011" xfId="4947" xr:uid="{00000000-0005-0000-0000-00004F130000}"/>
    <cellStyle name="Normal 29_1690" xfId="4948" xr:uid="{00000000-0005-0000-0000-000050130000}"/>
    <cellStyle name="Normal 291" xfId="4949" xr:uid="{00000000-0005-0000-0000-000051130000}"/>
    <cellStyle name="Normal 292" xfId="4950" xr:uid="{00000000-0005-0000-0000-000052130000}"/>
    <cellStyle name="Normal 293" xfId="4951" xr:uid="{00000000-0005-0000-0000-000053130000}"/>
    <cellStyle name="Normal 295" xfId="4952" xr:uid="{00000000-0005-0000-0000-000054130000}"/>
    <cellStyle name="Normal 296" xfId="4953" xr:uid="{00000000-0005-0000-0000-000055130000}"/>
    <cellStyle name="Normal 297" xfId="4954" xr:uid="{00000000-0005-0000-0000-000056130000}"/>
    <cellStyle name="Normal 298" xfId="4955" xr:uid="{00000000-0005-0000-0000-000057130000}"/>
    <cellStyle name="Normal 299" xfId="4956" xr:uid="{00000000-0005-0000-0000-000058130000}"/>
    <cellStyle name="Normal 3" xfId="4957" xr:uid="{00000000-0005-0000-0000-000059130000}"/>
    <cellStyle name="Normal 3 10" xfId="4958" xr:uid="{00000000-0005-0000-0000-00005A130000}"/>
    <cellStyle name="Normal 3 2" xfId="4959" xr:uid="{00000000-0005-0000-0000-00005B130000}"/>
    <cellStyle name="Normal 3 2 2" xfId="4960" xr:uid="{00000000-0005-0000-0000-00005C130000}"/>
    <cellStyle name="Normal 3 2 2 2" xfId="4961" xr:uid="{00000000-0005-0000-0000-00005D130000}"/>
    <cellStyle name="Normal 3 2 2 2 2" xfId="4962" xr:uid="{00000000-0005-0000-0000-00005E130000}"/>
    <cellStyle name="Normal 3 2 2 3" xfId="4963" xr:uid="{00000000-0005-0000-0000-00005F130000}"/>
    <cellStyle name="Normal 3 2 2 3 2" xfId="4964" xr:uid="{00000000-0005-0000-0000-000060130000}"/>
    <cellStyle name="Normal 3 2 2 4" xfId="4965" xr:uid="{00000000-0005-0000-0000-000061130000}"/>
    <cellStyle name="Normal 3 2 2 4 2" xfId="4966" xr:uid="{00000000-0005-0000-0000-000062130000}"/>
    <cellStyle name="Normal 3 2 2 5" xfId="4967" xr:uid="{00000000-0005-0000-0000-000063130000}"/>
    <cellStyle name="Normal 3 2 3" xfId="4968" xr:uid="{00000000-0005-0000-0000-000064130000}"/>
    <cellStyle name="Normal 3 2 3 2" xfId="4969" xr:uid="{00000000-0005-0000-0000-000065130000}"/>
    <cellStyle name="Normal 3 2 3 2 2" xfId="4970" xr:uid="{00000000-0005-0000-0000-000066130000}"/>
    <cellStyle name="Normal 3 2 3 3" xfId="4971" xr:uid="{00000000-0005-0000-0000-000067130000}"/>
    <cellStyle name="Normal 3 2 3 3 2" xfId="4972" xr:uid="{00000000-0005-0000-0000-000068130000}"/>
    <cellStyle name="Normal 3 2 3 4" xfId="4973" xr:uid="{00000000-0005-0000-0000-000069130000}"/>
    <cellStyle name="Normal 3 2 3 4 2" xfId="4974" xr:uid="{00000000-0005-0000-0000-00006A130000}"/>
    <cellStyle name="Normal 3 2 3 5" xfId="4975" xr:uid="{00000000-0005-0000-0000-00006B130000}"/>
    <cellStyle name="Normal 3 2 4" xfId="4976" xr:uid="{00000000-0005-0000-0000-00006C130000}"/>
    <cellStyle name="Normal 3 2 4 2" xfId="4977" xr:uid="{00000000-0005-0000-0000-00006D130000}"/>
    <cellStyle name="Normal 3 2 5" xfId="4978" xr:uid="{00000000-0005-0000-0000-00006E130000}"/>
    <cellStyle name="Normal 3 2 5 2" xfId="4979" xr:uid="{00000000-0005-0000-0000-00006F130000}"/>
    <cellStyle name="Normal 3 2 6" xfId="4980" xr:uid="{00000000-0005-0000-0000-000070130000}"/>
    <cellStyle name="Normal 3 2 6 2" xfId="4981" xr:uid="{00000000-0005-0000-0000-000071130000}"/>
    <cellStyle name="Normal 3 2 7" xfId="4982" xr:uid="{00000000-0005-0000-0000-000072130000}"/>
    <cellStyle name="Normal 3 2_1690" xfId="4983" xr:uid="{00000000-0005-0000-0000-000073130000}"/>
    <cellStyle name="Normal 3 3" xfId="4984" xr:uid="{00000000-0005-0000-0000-000074130000}"/>
    <cellStyle name="Normal 3 3 2" xfId="4985" xr:uid="{00000000-0005-0000-0000-000075130000}"/>
    <cellStyle name="Normal 3 3 2 2" xfId="4986" xr:uid="{00000000-0005-0000-0000-000076130000}"/>
    <cellStyle name="Normal 3 3 2 2 2" xfId="4987" xr:uid="{00000000-0005-0000-0000-000077130000}"/>
    <cellStyle name="Normal 3 3 2 3" xfId="4988" xr:uid="{00000000-0005-0000-0000-000078130000}"/>
    <cellStyle name="Normal 3 3 2 4" xfId="4989" xr:uid="{00000000-0005-0000-0000-000079130000}"/>
    <cellStyle name="Normal 3 3 3" xfId="4990" xr:uid="{00000000-0005-0000-0000-00007A130000}"/>
    <cellStyle name="Normal 3 3 3 2" xfId="4991" xr:uid="{00000000-0005-0000-0000-00007B130000}"/>
    <cellStyle name="Normal 3 3 4" xfId="4992" xr:uid="{00000000-0005-0000-0000-00007C130000}"/>
    <cellStyle name="Normal 3 3 4 2" xfId="4993" xr:uid="{00000000-0005-0000-0000-00007D130000}"/>
    <cellStyle name="Normal 3 4" xfId="4994" xr:uid="{00000000-0005-0000-0000-00007E130000}"/>
    <cellStyle name="Normal 3 4 2" xfId="4995" xr:uid="{00000000-0005-0000-0000-00007F130000}"/>
    <cellStyle name="Normal 3 4 2 2" xfId="4996" xr:uid="{00000000-0005-0000-0000-000080130000}"/>
    <cellStyle name="Normal 3 4 3" xfId="4997" xr:uid="{00000000-0005-0000-0000-000081130000}"/>
    <cellStyle name="Normal 3 4 3 2" xfId="4998" xr:uid="{00000000-0005-0000-0000-000082130000}"/>
    <cellStyle name="Normal 3 4 4" xfId="4999" xr:uid="{00000000-0005-0000-0000-000083130000}"/>
    <cellStyle name="Normal 3 4 4 2" xfId="5000" xr:uid="{00000000-0005-0000-0000-000084130000}"/>
    <cellStyle name="Normal 3 4 5" xfId="5001" xr:uid="{00000000-0005-0000-0000-000085130000}"/>
    <cellStyle name="Normal 3 5" xfId="5002" xr:uid="{00000000-0005-0000-0000-000086130000}"/>
    <cellStyle name="Normal 3 6" xfId="5003" xr:uid="{00000000-0005-0000-0000-000087130000}"/>
    <cellStyle name="Normal 3 6 2" xfId="5004" xr:uid="{00000000-0005-0000-0000-000088130000}"/>
    <cellStyle name="Normal 3 7" xfId="5005" xr:uid="{00000000-0005-0000-0000-000089130000}"/>
    <cellStyle name="Normal 3 7 2" xfId="5006" xr:uid="{00000000-0005-0000-0000-00008A130000}"/>
    <cellStyle name="Normal 3 8" xfId="5007" xr:uid="{00000000-0005-0000-0000-00008B130000}"/>
    <cellStyle name="Normal 3 8 2" xfId="5008" xr:uid="{00000000-0005-0000-0000-00008C130000}"/>
    <cellStyle name="Normal 3 9" xfId="5009" xr:uid="{00000000-0005-0000-0000-00008D130000}"/>
    <cellStyle name="Normal 3_1450 Spec" xfId="5010" xr:uid="{00000000-0005-0000-0000-00008E130000}"/>
    <cellStyle name="Normal 30" xfId="5011" xr:uid="{00000000-0005-0000-0000-00008F130000}"/>
    <cellStyle name="Normal 30 2" xfId="5012" xr:uid="{00000000-0005-0000-0000-000090130000}"/>
    <cellStyle name="Normal 30 2 2" xfId="5013" xr:uid="{00000000-0005-0000-0000-000091130000}"/>
    <cellStyle name="Normal 30 2_2970 Nov 2011" xfId="5014" xr:uid="{00000000-0005-0000-0000-000092130000}"/>
    <cellStyle name="Normal 30_1690" xfId="5015" xr:uid="{00000000-0005-0000-0000-000093130000}"/>
    <cellStyle name="Normal 300" xfId="5016" xr:uid="{00000000-0005-0000-0000-000094130000}"/>
    <cellStyle name="Normal 301" xfId="5017" xr:uid="{00000000-0005-0000-0000-000095130000}"/>
    <cellStyle name="Normal 302" xfId="5018" xr:uid="{00000000-0005-0000-0000-000096130000}"/>
    <cellStyle name="Normal 303" xfId="5019" xr:uid="{00000000-0005-0000-0000-000097130000}"/>
    <cellStyle name="Normal 304" xfId="5020" xr:uid="{00000000-0005-0000-0000-000098130000}"/>
    <cellStyle name="Normal 305" xfId="5021" xr:uid="{00000000-0005-0000-0000-000099130000}"/>
    <cellStyle name="Normal 306" xfId="5022" xr:uid="{00000000-0005-0000-0000-00009A130000}"/>
    <cellStyle name="Normal 307" xfId="5023" xr:uid="{00000000-0005-0000-0000-00009B130000}"/>
    <cellStyle name="Normal 308" xfId="5024" xr:uid="{00000000-0005-0000-0000-00009C130000}"/>
    <cellStyle name="Normal 309" xfId="5025" xr:uid="{00000000-0005-0000-0000-00009D130000}"/>
    <cellStyle name="Normal 31" xfId="5026" xr:uid="{00000000-0005-0000-0000-00009E130000}"/>
    <cellStyle name="Normal 31 2" xfId="5027" xr:uid="{00000000-0005-0000-0000-00009F130000}"/>
    <cellStyle name="Normal 31 2 2" xfId="5028" xr:uid="{00000000-0005-0000-0000-0000A0130000}"/>
    <cellStyle name="Normal 31 2_2970 Nov 2011" xfId="5029" xr:uid="{00000000-0005-0000-0000-0000A1130000}"/>
    <cellStyle name="Normal 31_1690" xfId="5030" xr:uid="{00000000-0005-0000-0000-0000A2130000}"/>
    <cellStyle name="Normal 310" xfId="5031" xr:uid="{00000000-0005-0000-0000-0000A3130000}"/>
    <cellStyle name="Normal 311" xfId="5032" xr:uid="{00000000-0005-0000-0000-0000A4130000}"/>
    <cellStyle name="Normal 312" xfId="5033" xr:uid="{00000000-0005-0000-0000-0000A5130000}"/>
    <cellStyle name="Normal 313" xfId="5034" xr:uid="{00000000-0005-0000-0000-0000A6130000}"/>
    <cellStyle name="Normal 314" xfId="5035" xr:uid="{00000000-0005-0000-0000-0000A7130000}"/>
    <cellStyle name="Normal 315" xfId="5036" xr:uid="{00000000-0005-0000-0000-0000A8130000}"/>
    <cellStyle name="Normal 316" xfId="5037" xr:uid="{00000000-0005-0000-0000-0000A9130000}"/>
    <cellStyle name="Normal 32" xfId="5038" xr:uid="{00000000-0005-0000-0000-0000AA130000}"/>
    <cellStyle name="Normal 32 2" xfId="5039" xr:uid="{00000000-0005-0000-0000-0000AB130000}"/>
    <cellStyle name="Normal 32 2 2" xfId="5040" xr:uid="{00000000-0005-0000-0000-0000AC130000}"/>
    <cellStyle name="Normal 32 2_2970 Nov 2011" xfId="5041" xr:uid="{00000000-0005-0000-0000-0000AD130000}"/>
    <cellStyle name="Normal 32_1690" xfId="5042" xr:uid="{00000000-0005-0000-0000-0000AE130000}"/>
    <cellStyle name="Normal 33" xfId="5043" xr:uid="{00000000-0005-0000-0000-0000AF130000}"/>
    <cellStyle name="Normal 33 2" xfId="5044" xr:uid="{00000000-0005-0000-0000-0000B0130000}"/>
    <cellStyle name="Normal 33 2 2" xfId="5045" xr:uid="{00000000-0005-0000-0000-0000B1130000}"/>
    <cellStyle name="Normal 33 2_2970 Nov 2011" xfId="5046" xr:uid="{00000000-0005-0000-0000-0000B2130000}"/>
    <cellStyle name="Normal 33 3" xfId="5047" xr:uid="{00000000-0005-0000-0000-0000B3130000}"/>
    <cellStyle name="Normal 33_1690" xfId="5048" xr:uid="{00000000-0005-0000-0000-0000B4130000}"/>
    <cellStyle name="Normal 34" xfId="5049" xr:uid="{00000000-0005-0000-0000-0000B5130000}"/>
    <cellStyle name="Normal 34 10" xfId="5050" xr:uid="{00000000-0005-0000-0000-0000B6130000}"/>
    <cellStyle name="Normal 34 2" xfId="5051" xr:uid="{00000000-0005-0000-0000-0000B7130000}"/>
    <cellStyle name="Normal 34 2 2" xfId="5052" xr:uid="{00000000-0005-0000-0000-0000B8130000}"/>
    <cellStyle name="Normal 34 2_2970 Nov 2011" xfId="5053" xr:uid="{00000000-0005-0000-0000-0000B9130000}"/>
    <cellStyle name="Normal 34 3" xfId="5054" xr:uid="{00000000-0005-0000-0000-0000BA130000}"/>
    <cellStyle name="Normal 34 4" xfId="5055" xr:uid="{00000000-0005-0000-0000-0000BB130000}"/>
    <cellStyle name="Normal 34 5" xfId="5056" xr:uid="{00000000-0005-0000-0000-0000BC130000}"/>
    <cellStyle name="Normal 34 6" xfId="5057" xr:uid="{00000000-0005-0000-0000-0000BD130000}"/>
    <cellStyle name="Normal 34 7" xfId="5058" xr:uid="{00000000-0005-0000-0000-0000BE130000}"/>
    <cellStyle name="Normal 34 8" xfId="5059" xr:uid="{00000000-0005-0000-0000-0000BF130000}"/>
    <cellStyle name="Normal 34 9" xfId="5060" xr:uid="{00000000-0005-0000-0000-0000C0130000}"/>
    <cellStyle name="Normal 34_1690" xfId="5061" xr:uid="{00000000-0005-0000-0000-0000C1130000}"/>
    <cellStyle name="Normal 35" xfId="5062" xr:uid="{00000000-0005-0000-0000-0000C2130000}"/>
    <cellStyle name="Normal 35 2" xfId="5063" xr:uid="{00000000-0005-0000-0000-0000C3130000}"/>
    <cellStyle name="Normal 35 2 2" xfId="5064" xr:uid="{00000000-0005-0000-0000-0000C4130000}"/>
    <cellStyle name="Normal 35 3" xfId="5065" xr:uid="{00000000-0005-0000-0000-0000C5130000}"/>
    <cellStyle name="Normal 35_1690" xfId="5066" xr:uid="{00000000-0005-0000-0000-0000C6130000}"/>
    <cellStyle name="Normal 36" xfId="5067" xr:uid="{00000000-0005-0000-0000-0000C7130000}"/>
    <cellStyle name="Normal 36 2" xfId="5068" xr:uid="{00000000-0005-0000-0000-0000C8130000}"/>
    <cellStyle name="Normal 36_1690" xfId="5069" xr:uid="{00000000-0005-0000-0000-0000C9130000}"/>
    <cellStyle name="Normal 37" xfId="5070" xr:uid="{00000000-0005-0000-0000-0000CA130000}"/>
    <cellStyle name="Normal 37 2" xfId="5071" xr:uid="{00000000-0005-0000-0000-0000CB130000}"/>
    <cellStyle name="Normal 37_2970 Nov 2011" xfId="5072" xr:uid="{00000000-0005-0000-0000-0000CC130000}"/>
    <cellStyle name="Normal 38" xfId="5073" xr:uid="{00000000-0005-0000-0000-0000CD130000}"/>
    <cellStyle name="Normal 38 2" xfId="5074" xr:uid="{00000000-0005-0000-0000-0000CE130000}"/>
    <cellStyle name="Normal 38 3" xfId="5075" xr:uid="{00000000-0005-0000-0000-0000CF130000}"/>
    <cellStyle name="Normal 38_2970 Nov 2011" xfId="5076" xr:uid="{00000000-0005-0000-0000-0000D0130000}"/>
    <cellStyle name="Normal 39" xfId="5077" xr:uid="{00000000-0005-0000-0000-0000D1130000}"/>
    <cellStyle name="Normal 39 2" xfId="5078" xr:uid="{00000000-0005-0000-0000-0000D2130000}"/>
    <cellStyle name="Normal 39 2 2" xfId="5079" xr:uid="{00000000-0005-0000-0000-0000D3130000}"/>
    <cellStyle name="Normal 39 3" xfId="5080" xr:uid="{00000000-0005-0000-0000-0000D4130000}"/>
    <cellStyle name="Normal 39_2970 Nov 2011" xfId="5081" xr:uid="{00000000-0005-0000-0000-0000D5130000}"/>
    <cellStyle name="Normal 4" xfId="5082" xr:uid="{00000000-0005-0000-0000-0000D6130000}"/>
    <cellStyle name="Normal 4 10" xfId="5083" xr:uid="{00000000-0005-0000-0000-0000D7130000}"/>
    <cellStyle name="Normal 4 2" xfId="5084" xr:uid="{00000000-0005-0000-0000-0000D8130000}"/>
    <cellStyle name="Normal 4 2 2" xfId="5085" xr:uid="{00000000-0005-0000-0000-0000D9130000}"/>
    <cellStyle name="Normal 4 2 2 2" xfId="5086" xr:uid="{00000000-0005-0000-0000-0000DA130000}"/>
    <cellStyle name="Normal 4 2 2 2 2" xfId="5087" xr:uid="{00000000-0005-0000-0000-0000DB130000}"/>
    <cellStyle name="Normal 4 2 2 3" xfId="5088" xr:uid="{00000000-0005-0000-0000-0000DC130000}"/>
    <cellStyle name="Normal 4 2 2 3 2" xfId="5089" xr:uid="{00000000-0005-0000-0000-0000DD130000}"/>
    <cellStyle name="Normal 4 2 2 4" xfId="5090" xr:uid="{00000000-0005-0000-0000-0000DE130000}"/>
    <cellStyle name="Normal 4 2 2 4 2" xfId="5091" xr:uid="{00000000-0005-0000-0000-0000DF130000}"/>
    <cellStyle name="Normal 4 2 2 5" xfId="5092" xr:uid="{00000000-0005-0000-0000-0000E0130000}"/>
    <cellStyle name="Normal 4 2 3" xfId="5093" xr:uid="{00000000-0005-0000-0000-0000E1130000}"/>
    <cellStyle name="Normal 4 2 3 2" xfId="5094" xr:uid="{00000000-0005-0000-0000-0000E2130000}"/>
    <cellStyle name="Normal 4 2 3 2 2" xfId="5095" xr:uid="{00000000-0005-0000-0000-0000E3130000}"/>
    <cellStyle name="Normal 4 2 3 3" xfId="5096" xr:uid="{00000000-0005-0000-0000-0000E4130000}"/>
    <cellStyle name="Normal 4 2 3 3 2" xfId="5097" xr:uid="{00000000-0005-0000-0000-0000E5130000}"/>
    <cellStyle name="Normal 4 2 3 4" xfId="5098" xr:uid="{00000000-0005-0000-0000-0000E6130000}"/>
    <cellStyle name="Normal 4 2 3 4 2" xfId="5099" xr:uid="{00000000-0005-0000-0000-0000E7130000}"/>
    <cellStyle name="Normal 4 2 3 5" xfId="5100" xr:uid="{00000000-0005-0000-0000-0000E8130000}"/>
    <cellStyle name="Normal 4 2 4" xfId="5101" xr:uid="{00000000-0005-0000-0000-0000E9130000}"/>
    <cellStyle name="Normal 4 2 4 2" xfId="5102" xr:uid="{00000000-0005-0000-0000-0000EA130000}"/>
    <cellStyle name="Normal 4 2 5" xfId="5103" xr:uid="{00000000-0005-0000-0000-0000EB130000}"/>
    <cellStyle name="Normal 4 2 5 2" xfId="5104" xr:uid="{00000000-0005-0000-0000-0000EC130000}"/>
    <cellStyle name="Normal 4 2 6" xfId="5105" xr:uid="{00000000-0005-0000-0000-0000ED130000}"/>
    <cellStyle name="Normal 4 2 6 2" xfId="5106" xr:uid="{00000000-0005-0000-0000-0000EE130000}"/>
    <cellStyle name="Normal 4 2 7" xfId="5107" xr:uid="{00000000-0005-0000-0000-0000EF130000}"/>
    <cellStyle name="Normal 4 2_1690" xfId="5108" xr:uid="{00000000-0005-0000-0000-0000F0130000}"/>
    <cellStyle name="Normal 4 3" xfId="5109" xr:uid="{00000000-0005-0000-0000-0000F1130000}"/>
    <cellStyle name="Normal 4 3 2" xfId="5110" xr:uid="{00000000-0005-0000-0000-0000F2130000}"/>
    <cellStyle name="Normal 4 3 2 2" xfId="5111" xr:uid="{00000000-0005-0000-0000-0000F3130000}"/>
    <cellStyle name="Normal 4 3 3" xfId="5112" xr:uid="{00000000-0005-0000-0000-0000F4130000}"/>
    <cellStyle name="Normal 4 3 3 2" xfId="5113" xr:uid="{00000000-0005-0000-0000-0000F5130000}"/>
    <cellStyle name="Normal 4 3 4" xfId="5114" xr:uid="{00000000-0005-0000-0000-0000F6130000}"/>
    <cellStyle name="Normal 4 3 4 2" xfId="5115" xr:uid="{00000000-0005-0000-0000-0000F7130000}"/>
    <cellStyle name="Normal 4 3 5" xfId="5116" xr:uid="{00000000-0005-0000-0000-0000F8130000}"/>
    <cellStyle name="Normal 4 4" xfId="5117" xr:uid="{00000000-0005-0000-0000-0000F9130000}"/>
    <cellStyle name="Normal 4 4 2" xfId="5118" xr:uid="{00000000-0005-0000-0000-0000FA130000}"/>
    <cellStyle name="Normal 4 4 2 2" xfId="5119" xr:uid="{00000000-0005-0000-0000-0000FB130000}"/>
    <cellStyle name="Normal 4 4 3" xfId="5120" xr:uid="{00000000-0005-0000-0000-0000FC130000}"/>
    <cellStyle name="Normal 4 4 3 2" xfId="5121" xr:uid="{00000000-0005-0000-0000-0000FD130000}"/>
    <cellStyle name="Normal 4 4 4" xfId="5122" xr:uid="{00000000-0005-0000-0000-0000FE130000}"/>
    <cellStyle name="Normal 4 4 4 2" xfId="5123" xr:uid="{00000000-0005-0000-0000-0000FF130000}"/>
    <cellStyle name="Normal 4 4 5" xfId="5124" xr:uid="{00000000-0005-0000-0000-000000140000}"/>
    <cellStyle name="Normal 4 5" xfId="5125" xr:uid="{00000000-0005-0000-0000-000001140000}"/>
    <cellStyle name="Normal 4 6" xfId="5126" xr:uid="{00000000-0005-0000-0000-000002140000}"/>
    <cellStyle name="Normal 4 6 2" xfId="5127" xr:uid="{00000000-0005-0000-0000-000003140000}"/>
    <cellStyle name="Normal 4 7" xfId="5128" xr:uid="{00000000-0005-0000-0000-000004140000}"/>
    <cellStyle name="Normal 4 7 2" xfId="5129" xr:uid="{00000000-0005-0000-0000-000005140000}"/>
    <cellStyle name="Normal 4 8" xfId="5130" xr:uid="{00000000-0005-0000-0000-000006140000}"/>
    <cellStyle name="Normal 4 8 2" xfId="5131" xr:uid="{00000000-0005-0000-0000-000007140000}"/>
    <cellStyle name="Normal 4 9" xfId="5132" xr:uid="{00000000-0005-0000-0000-000008140000}"/>
    <cellStyle name="Normal 40" xfId="5133" xr:uid="{00000000-0005-0000-0000-000009140000}"/>
    <cellStyle name="Normal 40 2" xfId="5134" xr:uid="{00000000-0005-0000-0000-00000A140000}"/>
    <cellStyle name="Normal 40 2 2" xfId="5135" xr:uid="{00000000-0005-0000-0000-00000B140000}"/>
    <cellStyle name="Normal 40 3" xfId="5136" xr:uid="{00000000-0005-0000-0000-00000C140000}"/>
    <cellStyle name="Normal 40_2970 Nov 2011" xfId="5137" xr:uid="{00000000-0005-0000-0000-00000D140000}"/>
    <cellStyle name="Normal 41" xfId="5138" xr:uid="{00000000-0005-0000-0000-00000E140000}"/>
    <cellStyle name="Normal 41 2" xfId="5139" xr:uid="{00000000-0005-0000-0000-00000F140000}"/>
    <cellStyle name="Normal 41_1690" xfId="5140" xr:uid="{00000000-0005-0000-0000-000010140000}"/>
    <cellStyle name="Normal 42" xfId="5141" xr:uid="{00000000-0005-0000-0000-000011140000}"/>
    <cellStyle name="Normal 42 2" xfId="5142" xr:uid="{00000000-0005-0000-0000-000012140000}"/>
    <cellStyle name="Normal 42 2 2" xfId="5143" xr:uid="{00000000-0005-0000-0000-000013140000}"/>
    <cellStyle name="Normal 42_1690" xfId="5144" xr:uid="{00000000-0005-0000-0000-000014140000}"/>
    <cellStyle name="Normal 43" xfId="5145" xr:uid="{00000000-0005-0000-0000-000015140000}"/>
    <cellStyle name="Normal 43 2" xfId="5146" xr:uid="{00000000-0005-0000-0000-000016140000}"/>
    <cellStyle name="Normal 43_1690" xfId="5147" xr:uid="{00000000-0005-0000-0000-000017140000}"/>
    <cellStyle name="Normal 44" xfId="5148" xr:uid="{00000000-0005-0000-0000-000018140000}"/>
    <cellStyle name="Normal 44 2" xfId="5149" xr:uid="{00000000-0005-0000-0000-000019140000}"/>
    <cellStyle name="Normal 44_1690" xfId="5150" xr:uid="{00000000-0005-0000-0000-00001A140000}"/>
    <cellStyle name="Normal 45" xfId="5151" xr:uid="{00000000-0005-0000-0000-00001B140000}"/>
    <cellStyle name="Normal 45 2" xfId="5152" xr:uid="{00000000-0005-0000-0000-00001C140000}"/>
    <cellStyle name="Normal 45_1690" xfId="5153" xr:uid="{00000000-0005-0000-0000-00001D140000}"/>
    <cellStyle name="Normal 46" xfId="5154" xr:uid="{00000000-0005-0000-0000-00001E140000}"/>
    <cellStyle name="Normal 46 2" xfId="5155" xr:uid="{00000000-0005-0000-0000-00001F140000}"/>
    <cellStyle name="Normal 46_2970 Nov 2011" xfId="5156" xr:uid="{00000000-0005-0000-0000-000020140000}"/>
    <cellStyle name="Normal 47" xfId="5157" xr:uid="{00000000-0005-0000-0000-000021140000}"/>
    <cellStyle name="Normal 47 2" xfId="5158" xr:uid="{00000000-0005-0000-0000-000022140000}"/>
    <cellStyle name="Normal 47_2970 Nov 2011" xfId="5159" xr:uid="{00000000-0005-0000-0000-000023140000}"/>
    <cellStyle name="Normal 48" xfId="5160" xr:uid="{00000000-0005-0000-0000-000024140000}"/>
    <cellStyle name="Normal 48 2" xfId="5161" xr:uid="{00000000-0005-0000-0000-000025140000}"/>
    <cellStyle name="Normal 48_1690" xfId="5162" xr:uid="{00000000-0005-0000-0000-000026140000}"/>
    <cellStyle name="Normal 49" xfId="5163" xr:uid="{00000000-0005-0000-0000-000027140000}"/>
    <cellStyle name="Normal 49 2" xfId="5164" xr:uid="{00000000-0005-0000-0000-000028140000}"/>
    <cellStyle name="Normal 49_2970 Nov 2011" xfId="5165" xr:uid="{00000000-0005-0000-0000-000029140000}"/>
    <cellStyle name="Normal 5" xfId="5166" xr:uid="{00000000-0005-0000-0000-00002A140000}"/>
    <cellStyle name="Normal 5 2" xfId="5167" xr:uid="{00000000-0005-0000-0000-00002B140000}"/>
    <cellStyle name="Normal 5 2 2" xfId="5168" xr:uid="{00000000-0005-0000-0000-00002C140000}"/>
    <cellStyle name="Normal 5 2_1690" xfId="5169" xr:uid="{00000000-0005-0000-0000-00002D140000}"/>
    <cellStyle name="Normal 5 3" xfId="5170" xr:uid="{00000000-0005-0000-0000-00002E140000}"/>
    <cellStyle name="Normal 5 3 2" xfId="5171" xr:uid="{00000000-0005-0000-0000-00002F140000}"/>
    <cellStyle name="Normal 5 4" xfId="5172" xr:uid="{00000000-0005-0000-0000-000030140000}"/>
    <cellStyle name="Normal 50" xfId="5173" xr:uid="{00000000-0005-0000-0000-000031140000}"/>
    <cellStyle name="Normal 50 2" xfId="5174" xr:uid="{00000000-0005-0000-0000-000032140000}"/>
    <cellStyle name="Normal 50_2970 Nov 2011" xfId="5175" xr:uid="{00000000-0005-0000-0000-000033140000}"/>
    <cellStyle name="Normal 51" xfId="5176" xr:uid="{00000000-0005-0000-0000-000034140000}"/>
    <cellStyle name="Normal 51 2" xfId="5177" xr:uid="{00000000-0005-0000-0000-000035140000}"/>
    <cellStyle name="Normal 51_1690" xfId="5178" xr:uid="{00000000-0005-0000-0000-000036140000}"/>
    <cellStyle name="Normal 52" xfId="5179" xr:uid="{00000000-0005-0000-0000-000037140000}"/>
    <cellStyle name="Normal 52 2" xfId="5180" xr:uid="{00000000-0005-0000-0000-000038140000}"/>
    <cellStyle name="Normal 52_1690" xfId="5181" xr:uid="{00000000-0005-0000-0000-000039140000}"/>
    <cellStyle name="Normal 53" xfId="5182" xr:uid="{00000000-0005-0000-0000-00003A140000}"/>
    <cellStyle name="Normal 53 2" xfId="5183" xr:uid="{00000000-0005-0000-0000-00003B140000}"/>
    <cellStyle name="Normal 53_1690" xfId="5184" xr:uid="{00000000-0005-0000-0000-00003C140000}"/>
    <cellStyle name="Normal 54" xfId="5185" xr:uid="{00000000-0005-0000-0000-00003D140000}"/>
    <cellStyle name="Normal 54 2" xfId="5186" xr:uid="{00000000-0005-0000-0000-00003E140000}"/>
    <cellStyle name="Normal 54 3" xfId="5187" xr:uid="{00000000-0005-0000-0000-00003F140000}"/>
    <cellStyle name="Normal 54_1690" xfId="5188" xr:uid="{00000000-0005-0000-0000-000040140000}"/>
    <cellStyle name="Normal 55" xfId="5189" xr:uid="{00000000-0005-0000-0000-000041140000}"/>
    <cellStyle name="Normal 55 2" xfId="5190" xr:uid="{00000000-0005-0000-0000-000042140000}"/>
    <cellStyle name="Normal 55 3" xfId="5191" xr:uid="{00000000-0005-0000-0000-000043140000}"/>
    <cellStyle name="Normal 55_1690" xfId="5192" xr:uid="{00000000-0005-0000-0000-000044140000}"/>
    <cellStyle name="Normal 56" xfId="5193" xr:uid="{00000000-0005-0000-0000-000045140000}"/>
    <cellStyle name="Normal 56 2" xfId="5194" xr:uid="{00000000-0005-0000-0000-000046140000}"/>
    <cellStyle name="Normal 56 3" xfId="5195" xr:uid="{00000000-0005-0000-0000-000047140000}"/>
    <cellStyle name="Normal 56_1690" xfId="5196" xr:uid="{00000000-0005-0000-0000-000048140000}"/>
    <cellStyle name="Normal 57" xfId="5197" xr:uid="{00000000-0005-0000-0000-000049140000}"/>
    <cellStyle name="Normal 57 2" xfId="5198" xr:uid="{00000000-0005-0000-0000-00004A140000}"/>
    <cellStyle name="Normal 57_1690" xfId="5199" xr:uid="{00000000-0005-0000-0000-00004B140000}"/>
    <cellStyle name="Normal 58" xfId="5200" xr:uid="{00000000-0005-0000-0000-00004C140000}"/>
    <cellStyle name="Normal 58 2" xfId="5201" xr:uid="{00000000-0005-0000-0000-00004D140000}"/>
    <cellStyle name="Normal 58_1690" xfId="5202" xr:uid="{00000000-0005-0000-0000-00004E140000}"/>
    <cellStyle name="Normal 59" xfId="5203" xr:uid="{00000000-0005-0000-0000-00004F140000}"/>
    <cellStyle name="Normal 59 2" xfId="5204" xr:uid="{00000000-0005-0000-0000-000050140000}"/>
    <cellStyle name="Normal 59_1690" xfId="5205" xr:uid="{00000000-0005-0000-0000-000051140000}"/>
    <cellStyle name="Normal 6" xfId="5206" xr:uid="{00000000-0005-0000-0000-000052140000}"/>
    <cellStyle name="Normal 6 2" xfId="5207" xr:uid="{00000000-0005-0000-0000-000053140000}"/>
    <cellStyle name="Normal 6 2 2" xfId="5208" xr:uid="{00000000-0005-0000-0000-000054140000}"/>
    <cellStyle name="Normal 6 2_2970 Nov 2011" xfId="5209" xr:uid="{00000000-0005-0000-0000-000055140000}"/>
    <cellStyle name="Normal 6 3" xfId="5210" xr:uid="{00000000-0005-0000-0000-000056140000}"/>
    <cellStyle name="Normal 6 3 2" xfId="5211" xr:uid="{00000000-0005-0000-0000-000057140000}"/>
    <cellStyle name="Normal 6 4" xfId="5212" xr:uid="{00000000-0005-0000-0000-000058140000}"/>
    <cellStyle name="Normal 6_1690" xfId="5213" xr:uid="{00000000-0005-0000-0000-000059140000}"/>
    <cellStyle name="Normal 60" xfId="5214" xr:uid="{00000000-0005-0000-0000-00005A140000}"/>
    <cellStyle name="Normal 60 2" xfId="5215" xr:uid="{00000000-0005-0000-0000-00005B140000}"/>
    <cellStyle name="Normal 60_1690" xfId="5216" xr:uid="{00000000-0005-0000-0000-00005C140000}"/>
    <cellStyle name="Normal 61" xfId="5217" xr:uid="{00000000-0005-0000-0000-00005D140000}"/>
    <cellStyle name="Normal 61 2" xfId="5218" xr:uid="{00000000-0005-0000-0000-00005E140000}"/>
    <cellStyle name="Normal 61_1690" xfId="5219" xr:uid="{00000000-0005-0000-0000-00005F140000}"/>
    <cellStyle name="Normal 62" xfId="5220" xr:uid="{00000000-0005-0000-0000-000060140000}"/>
    <cellStyle name="Normal 63" xfId="5221" xr:uid="{00000000-0005-0000-0000-000061140000}"/>
    <cellStyle name="Normal 63 2" xfId="5222" xr:uid="{00000000-0005-0000-0000-000062140000}"/>
    <cellStyle name="Normal 63_1690" xfId="5223" xr:uid="{00000000-0005-0000-0000-000063140000}"/>
    <cellStyle name="Normal 64" xfId="5224" xr:uid="{00000000-0005-0000-0000-000064140000}"/>
    <cellStyle name="Normal 64 2" xfId="5225" xr:uid="{00000000-0005-0000-0000-000065140000}"/>
    <cellStyle name="Normal 64_1690" xfId="5226" xr:uid="{00000000-0005-0000-0000-000066140000}"/>
    <cellStyle name="Normal 65" xfId="5227" xr:uid="{00000000-0005-0000-0000-000067140000}"/>
    <cellStyle name="Normal 65 2" xfId="5228" xr:uid="{00000000-0005-0000-0000-000068140000}"/>
    <cellStyle name="Normal 65_1690" xfId="5229" xr:uid="{00000000-0005-0000-0000-000069140000}"/>
    <cellStyle name="Normal 66" xfId="5230" xr:uid="{00000000-0005-0000-0000-00006A140000}"/>
    <cellStyle name="Normal 66 2" xfId="5231" xr:uid="{00000000-0005-0000-0000-00006B140000}"/>
    <cellStyle name="Normal 66_1690" xfId="5232" xr:uid="{00000000-0005-0000-0000-00006C140000}"/>
    <cellStyle name="Normal 67" xfId="5233" xr:uid="{00000000-0005-0000-0000-00006D140000}"/>
    <cellStyle name="Normal 67 2" xfId="5234" xr:uid="{00000000-0005-0000-0000-00006E140000}"/>
    <cellStyle name="Normal 67 3" xfId="5235" xr:uid="{00000000-0005-0000-0000-00006F140000}"/>
    <cellStyle name="Normal 67_1690" xfId="5236" xr:uid="{00000000-0005-0000-0000-000070140000}"/>
    <cellStyle name="Normal 68" xfId="5237" xr:uid="{00000000-0005-0000-0000-000071140000}"/>
    <cellStyle name="Normal 69" xfId="5238" xr:uid="{00000000-0005-0000-0000-000072140000}"/>
    <cellStyle name="Normal 69 2" xfId="5239" xr:uid="{00000000-0005-0000-0000-000073140000}"/>
    <cellStyle name="Normal 7" xfId="5240" xr:uid="{00000000-0005-0000-0000-000074140000}"/>
    <cellStyle name="Normal 7 10" xfId="5241" xr:uid="{00000000-0005-0000-0000-000075140000}"/>
    <cellStyle name="Normal 7 2" xfId="5242" xr:uid="{00000000-0005-0000-0000-000076140000}"/>
    <cellStyle name="Normal 7 2 2" xfId="5243" xr:uid="{00000000-0005-0000-0000-000077140000}"/>
    <cellStyle name="Normal 7 2_1690" xfId="5244" xr:uid="{00000000-0005-0000-0000-000078140000}"/>
    <cellStyle name="Normal 7 3" xfId="5245" xr:uid="{00000000-0005-0000-0000-000079140000}"/>
    <cellStyle name="Normal 7 4" xfId="5246" xr:uid="{00000000-0005-0000-0000-00007A140000}"/>
    <cellStyle name="Normal 7 5" xfId="5247" xr:uid="{00000000-0005-0000-0000-00007B140000}"/>
    <cellStyle name="Normal 7 6" xfId="5248" xr:uid="{00000000-0005-0000-0000-00007C140000}"/>
    <cellStyle name="Normal 7 7" xfId="5249" xr:uid="{00000000-0005-0000-0000-00007D140000}"/>
    <cellStyle name="Normal 7 8" xfId="5250" xr:uid="{00000000-0005-0000-0000-00007E140000}"/>
    <cellStyle name="Normal 7 9" xfId="5251" xr:uid="{00000000-0005-0000-0000-00007F140000}"/>
    <cellStyle name="Normal 70" xfId="5252" xr:uid="{00000000-0005-0000-0000-000080140000}"/>
    <cellStyle name="Normal 71" xfId="5253" xr:uid="{00000000-0005-0000-0000-000081140000}"/>
    <cellStyle name="Normal 72" xfId="5254" xr:uid="{00000000-0005-0000-0000-000082140000}"/>
    <cellStyle name="Normal 72 2" xfId="5255" xr:uid="{00000000-0005-0000-0000-000083140000}"/>
    <cellStyle name="Normal 72_1690" xfId="5256" xr:uid="{00000000-0005-0000-0000-000084140000}"/>
    <cellStyle name="Normal 73" xfId="5257" xr:uid="{00000000-0005-0000-0000-000085140000}"/>
    <cellStyle name="Normal 73 2" xfId="5258" xr:uid="{00000000-0005-0000-0000-000086140000}"/>
    <cellStyle name="Normal 73_1690" xfId="5259" xr:uid="{00000000-0005-0000-0000-000087140000}"/>
    <cellStyle name="Normal 74" xfId="5260" xr:uid="{00000000-0005-0000-0000-000088140000}"/>
    <cellStyle name="Normal 74 2" xfId="5261" xr:uid="{00000000-0005-0000-0000-000089140000}"/>
    <cellStyle name="Normal 74_1690" xfId="5262" xr:uid="{00000000-0005-0000-0000-00008A140000}"/>
    <cellStyle name="Normal 75" xfId="5263" xr:uid="{00000000-0005-0000-0000-00008B140000}"/>
    <cellStyle name="Normal 75 2" xfId="5264" xr:uid="{00000000-0005-0000-0000-00008C140000}"/>
    <cellStyle name="Normal 75_1690" xfId="5265" xr:uid="{00000000-0005-0000-0000-00008D140000}"/>
    <cellStyle name="Normal 76" xfId="5266" xr:uid="{00000000-0005-0000-0000-00008E140000}"/>
    <cellStyle name="Normal 76 2" xfId="5267" xr:uid="{00000000-0005-0000-0000-00008F140000}"/>
    <cellStyle name="Normal 76_1690" xfId="5268" xr:uid="{00000000-0005-0000-0000-000090140000}"/>
    <cellStyle name="Normal 77" xfId="5269" xr:uid="{00000000-0005-0000-0000-000091140000}"/>
    <cellStyle name="Normal 77 2" xfId="5270" xr:uid="{00000000-0005-0000-0000-000092140000}"/>
    <cellStyle name="Normal 77_1690" xfId="5271" xr:uid="{00000000-0005-0000-0000-000093140000}"/>
    <cellStyle name="Normal 78" xfId="5272" xr:uid="{00000000-0005-0000-0000-000094140000}"/>
    <cellStyle name="Normal 78 2" xfId="5273" xr:uid="{00000000-0005-0000-0000-000095140000}"/>
    <cellStyle name="Normal 78_1690" xfId="5274" xr:uid="{00000000-0005-0000-0000-000096140000}"/>
    <cellStyle name="Normal 79" xfId="5275" xr:uid="{00000000-0005-0000-0000-000097140000}"/>
    <cellStyle name="Normal 79 2" xfId="5276" xr:uid="{00000000-0005-0000-0000-000098140000}"/>
    <cellStyle name="Normal 79 3" xfId="5277" xr:uid="{00000000-0005-0000-0000-000099140000}"/>
    <cellStyle name="Normal 79 4" xfId="5278" xr:uid="{00000000-0005-0000-0000-00009A140000}"/>
    <cellStyle name="Normal 79_1690" xfId="5279" xr:uid="{00000000-0005-0000-0000-00009B140000}"/>
    <cellStyle name="Normal 8" xfId="5280" xr:uid="{00000000-0005-0000-0000-00009C140000}"/>
    <cellStyle name="Normal 8 2" xfId="5281" xr:uid="{00000000-0005-0000-0000-00009D140000}"/>
    <cellStyle name="Normal 8 2 2" xfId="5282" xr:uid="{00000000-0005-0000-0000-00009E140000}"/>
    <cellStyle name="Normal 8 2 2 2" xfId="5283" xr:uid="{00000000-0005-0000-0000-00009F140000}"/>
    <cellStyle name="Normal 8 2 2_2970 Nov 2011" xfId="5284" xr:uid="{00000000-0005-0000-0000-0000A0140000}"/>
    <cellStyle name="Normal 8 2 3" xfId="5285" xr:uid="{00000000-0005-0000-0000-0000A1140000}"/>
    <cellStyle name="Normal 8 2_1690" xfId="5286" xr:uid="{00000000-0005-0000-0000-0000A2140000}"/>
    <cellStyle name="Normal 8 3" xfId="5287" xr:uid="{00000000-0005-0000-0000-0000A3140000}"/>
    <cellStyle name="Normal 8 3 2" xfId="5288" xr:uid="{00000000-0005-0000-0000-0000A4140000}"/>
    <cellStyle name="Normal 8 3 2 2" xfId="5289" xr:uid="{00000000-0005-0000-0000-0000A5140000}"/>
    <cellStyle name="Normal 8 3 3" xfId="5290" xr:uid="{00000000-0005-0000-0000-0000A6140000}"/>
    <cellStyle name="Normal 8 4" xfId="5291" xr:uid="{00000000-0005-0000-0000-0000A7140000}"/>
    <cellStyle name="Normal 8_2970 Nov 2011" xfId="5292" xr:uid="{00000000-0005-0000-0000-0000A8140000}"/>
    <cellStyle name="Normal 80" xfId="5293" xr:uid="{00000000-0005-0000-0000-0000A9140000}"/>
    <cellStyle name="Normal 80 2" xfId="5294" xr:uid="{00000000-0005-0000-0000-0000AA140000}"/>
    <cellStyle name="Normal 80 3" xfId="5295" xr:uid="{00000000-0005-0000-0000-0000AB140000}"/>
    <cellStyle name="Normal 80 4" xfId="5296" xr:uid="{00000000-0005-0000-0000-0000AC140000}"/>
    <cellStyle name="Normal 80_1690" xfId="5297" xr:uid="{00000000-0005-0000-0000-0000AD140000}"/>
    <cellStyle name="Normal 81" xfId="5298" xr:uid="{00000000-0005-0000-0000-0000AE140000}"/>
    <cellStyle name="Normal 81 2" xfId="5299" xr:uid="{00000000-0005-0000-0000-0000AF140000}"/>
    <cellStyle name="Normal 81 3" xfId="5300" xr:uid="{00000000-0005-0000-0000-0000B0140000}"/>
    <cellStyle name="Normal 81 4" xfId="5301" xr:uid="{00000000-0005-0000-0000-0000B1140000}"/>
    <cellStyle name="Normal 81_1690" xfId="5302" xr:uid="{00000000-0005-0000-0000-0000B2140000}"/>
    <cellStyle name="Normal 82" xfId="5303" xr:uid="{00000000-0005-0000-0000-0000B3140000}"/>
    <cellStyle name="Normal 82 2" xfId="5304" xr:uid="{00000000-0005-0000-0000-0000B4140000}"/>
    <cellStyle name="Normal 82 3" xfId="5305" xr:uid="{00000000-0005-0000-0000-0000B5140000}"/>
    <cellStyle name="Normal 82 4" xfId="5306" xr:uid="{00000000-0005-0000-0000-0000B6140000}"/>
    <cellStyle name="Normal 82_1690" xfId="5307" xr:uid="{00000000-0005-0000-0000-0000B7140000}"/>
    <cellStyle name="Normal 83" xfId="5308" xr:uid="{00000000-0005-0000-0000-0000B8140000}"/>
    <cellStyle name="Normal 83 2" xfId="5309" xr:uid="{00000000-0005-0000-0000-0000B9140000}"/>
    <cellStyle name="Normal 83 3" xfId="5310" xr:uid="{00000000-0005-0000-0000-0000BA140000}"/>
    <cellStyle name="Normal 83 4" xfId="5311" xr:uid="{00000000-0005-0000-0000-0000BB140000}"/>
    <cellStyle name="Normal 83_1690" xfId="5312" xr:uid="{00000000-0005-0000-0000-0000BC140000}"/>
    <cellStyle name="Normal 84" xfId="5313" xr:uid="{00000000-0005-0000-0000-0000BD140000}"/>
    <cellStyle name="Normal 84 2" xfId="5314" xr:uid="{00000000-0005-0000-0000-0000BE140000}"/>
    <cellStyle name="Normal 84 3" xfId="5315" xr:uid="{00000000-0005-0000-0000-0000BF140000}"/>
    <cellStyle name="Normal 84 4" xfId="5316" xr:uid="{00000000-0005-0000-0000-0000C0140000}"/>
    <cellStyle name="Normal 84_1690" xfId="5317" xr:uid="{00000000-0005-0000-0000-0000C1140000}"/>
    <cellStyle name="Normal 85" xfId="5318" xr:uid="{00000000-0005-0000-0000-0000C2140000}"/>
    <cellStyle name="Normal 85 2" xfId="5319" xr:uid="{00000000-0005-0000-0000-0000C3140000}"/>
    <cellStyle name="Normal 85 3" xfId="5320" xr:uid="{00000000-0005-0000-0000-0000C4140000}"/>
    <cellStyle name="Normal 85 4" xfId="5321" xr:uid="{00000000-0005-0000-0000-0000C5140000}"/>
    <cellStyle name="Normal 85_1690" xfId="5322" xr:uid="{00000000-0005-0000-0000-0000C6140000}"/>
    <cellStyle name="Normal 86" xfId="5323" xr:uid="{00000000-0005-0000-0000-0000C7140000}"/>
    <cellStyle name="Normal 86 2" xfId="5324" xr:uid="{00000000-0005-0000-0000-0000C8140000}"/>
    <cellStyle name="Normal 86 3" xfId="5325" xr:uid="{00000000-0005-0000-0000-0000C9140000}"/>
    <cellStyle name="Normal 86 4" xfId="5326" xr:uid="{00000000-0005-0000-0000-0000CA140000}"/>
    <cellStyle name="Normal 86_1690" xfId="5327" xr:uid="{00000000-0005-0000-0000-0000CB140000}"/>
    <cellStyle name="Normal 87" xfId="5328" xr:uid="{00000000-0005-0000-0000-0000CC140000}"/>
    <cellStyle name="Normal 87 2" xfId="5329" xr:uid="{00000000-0005-0000-0000-0000CD140000}"/>
    <cellStyle name="Normal 87 3" xfId="5330" xr:uid="{00000000-0005-0000-0000-0000CE140000}"/>
    <cellStyle name="Normal 87 4" xfId="5331" xr:uid="{00000000-0005-0000-0000-0000CF140000}"/>
    <cellStyle name="Normal 87_1690" xfId="5332" xr:uid="{00000000-0005-0000-0000-0000D0140000}"/>
    <cellStyle name="Normal 88" xfId="5333" xr:uid="{00000000-0005-0000-0000-0000D1140000}"/>
    <cellStyle name="Normal 88 2" xfId="5334" xr:uid="{00000000-0005-0000-0000-0000D2140000}"/>
    <cellStyle name="Normal 88 3" xfId="5335" xr:uid="{00000000-0005-0000-0000-0000D3140000}"/>
    <cellStyle name="Normal 88 4" xfId="5336" xr:uid="{00000000-0005-0000-0000-0000D4140000}"/>
    <cellStyle name="Normal 88_1690" xfId="5337" xr:uid="{00000000-0005-0000-0000-0000D5140000}"/>
    <cellStyle name="Normal 89" xfId="5338" xr:uid="{00000000-0005-0000-0000-0000D6140000}"/>
    <cellStyle name="Normal 89 2" xfId="5339" xr:uid="{00000000-0005-0000-0000-0000D7140000}"/>
    <cellStyle name="Normal 89_1690" xfId="5340" xr:uid="{00000000-0005-0000-0000-0000D8140000}"/>
    <cellStyle name="Normal 9" xfId="5341" xr:uid="{00000000-0005-0000-0000-0000D9140000}"/>
    <cellStyle name="Normal 9 2" xfId="5342" xr:uid="{00000000-0005-0000-0000-0000DA140000}"/>
    <cellStyle name="Normal 9 2 2" xfId="5343" xr:uid="{00000000-0005-0000-0000-0000DB140000}"/>
    <cellStyle name="Normal 9 2 2 2" xfId="5344" xr:uid="{00000000-0005-0000-0000-0000DC140000}"/>
    <cellStyle name="Normal 9 2 2_2970 Nov 2011" xfId="5345" xr:uid="{00000000-0005-0000-0000-0000DD140000}"/>
    <cellStyle name="Normal 9 2 3" xfId="5346" xr:uid="{00000000-0005-0000-0000-0000DE140000}"/>
    <cellStyle name="Normal 9 2_1690" xfId="5347" xr:uid="{00000000-0005-0000-0000-0000DF140000}"/>
    <cellStyle name="Normal 9 3" xfId="5348" xr:uid="{00000000-0005-0000-0000-0000E0140000}"/>
    <cellStyle name="Normal 9 4" xfId="5349" xr:uid="{00000000-0005-0000-0000-0000E1140000}"/>
    <cellStyle name="Normal 9 4 2" xfId="5350" xr:uid="{00000000-0005-0000-0000-0000E2140000}"/>
    <cellStyle name="Normal 9 5" xfId="5351" xr:uid="{00000000-0005-0000-0000-0000E3140000}"/>
    <cellStyle name="Normal 9_2970 Nov 2011" xfId="5352" xr:uid="{00000000-0005-0000-0000-0000E4140000}"/>
    <cellStyle name="Normal 90" xfId="5353" xr:uid="{00000000-0005-0000-0000-0000E5140000}"/>
    <cellStyle name="Normal 90 2" xfId="5354" xr:uid="{00000000-0005-0000-0000-0000E6140000}"/>
    <cellStyle name="Normal 90_1690" xfId="5355" xr:uid="{00000000-0005-0000-0000-0000E7140000}"/>
    <cellStyle name="Normal 91" xfId="5356" xr:uid="{00000000-0005-0000-0000-0000E8140000}"/>
    <cellStyle name="Normal 92" xfId="5357" xr:uid="{00000000-0005-0000-0000-0000E9140000}"/>
    <cellStyle name="Normal 92 2" xfId="5358" xr:uid="{00000000-0005-0000-0000-0000EA140000}"/>
    <cellStyle name="Normal 92_1690" xfId="5359" xr:uid="{00000000-0005-0000-0000-0000EB140000}"/>
    <cellStyle name="Normal 93" xfId="5360" xr:uid="{00000000-0005-0000-0000-0000EC140000}"/>
    <cellStyle name="Normal 93 2" xfId="5361" xr:uid="{00000000-0005-0000-0000-0000ED140000}"/>
    <cellStyle name="Normal 93_1690" xfId="5362" xr:uid="{00000000-0005-0000-0000-0000EE140000}"/>
    <cellStyle name="Normal 94" xfId="5363" xr:uid="{00000000-0005-0000-0000-0000EF140000}"/>
    <cellStyle name="Normal 94 2" xfId="5364" xr:uid="{00000000-0005-0000-0000-0000F0140000}"/>
    <cellStyle name="Normal 94_1690" xfId="5365" xr:uid="{00000000-0005-0000-0000-0000F1140000}"/>
    <cellStyle name="Normal 95" xfId="5366" xr:uid="{00000000-0005-0000-0000-0000F2140000}"/>
    <cellStyle name="Normal 95 2" xfId="5367" xr:uid="{00000000-0005-0000-0000-0000F3140000}"/>
    <cellStyle name="Normal 95_1690" xfId="5368" xr:uid="{00000000-0005-0000-0000-0000F4140000}"/>
    <cellStyle name="Normal 96" xfId="5369" xr:uid="{00000000-0005-0000-0000-0000F5140000}"/>
    <cellStyle name="Normal 96 2" xfId="5370" xr:uid="{00000000-0005-0000-0000-0000F6140000}"/>
    <cellStyle name="Normal 97" xfId="5371" xr:uid="{00000000-0005-0000-0000-0000F7140000}"/>
    <cellStyle name="Normal 98" xfId="5372" xr:uid="{00000000-0005-0000-0000-0000F8140000}"/>
    <cellStyle name="Normal 98 2" xfId="5373" xr:uid="{00000000-0005-0000-0000-0000F9140000}"/>
    <cellStyle name="Normal 98 3" xfId="5374" xr:uid="{00000000-0005-0000-0000-0000FA140000}"/>
    <cellStyle name="Normal 98_2970" xfId="5375" xr:uid="{00000000-0005-0000-0000-0000FB140000}"/>
    <cellStyle name="Normal 99" xfId="5376" xr:uid="{00000000-0005-0000-0000-0000FC140000}"/>
    <cellStyle name="Normal Font Size" xfId="5377" xr:uid="{00000000-0005-0000-0000-0000FD140000}"/>
    <cellStyle name="Normal två dec" xfId="5378" xr:uid="{00000000-0005-0000-0000-0000FE140000}"/>
    <cellStyle name="Normal två dec 2" xfId="5379" xr:uid="{00000000-0005-0000-0000-0000FF140000}"/>
    <cellStyle name="Normal utan dec" xfId="5380" xr:uid="{00000000-0005-0000-0000-000000150000}"/>
    <cellStyle name="Normál_Advertisers overview" xfId="5381" xr:uid="{00000000-0005-0000-0000-000001150000}"/>
    <cellStyle name="Normalblå" xfId="5382" xr:uid="{00000000-0005-0000-0000-000002150000}"/>
    <cellStyle name="Normalblå två dec" xfId="5383" xr:uid="{00000000-0005-0000-0000-000003150000}"/>
    <cellStyle name="Normalblå_Copy of Getinge_model_Deutsche Bank_draft8" xfId="5384" xr:uid="{00000000-0005-0000-0000-000004150000}"/>
    <cellStyle name="Normale_amex business plan prova" xfId="5385" xr:uid="{00000000-0005-0000-0000-000005150000}"/>
    <cellStyle name="normální 2" xfId="5386" xr:uid="{00000000-0005-0000-0000-000006150000}"/>
    <cellStyle name="Normální 3" xfId="5387" xr:uid="{00000000-0005-0000-0000-000007150000}"/>
    <cellStyle name="normální 4" xfId="5388" xr:uid="{00000000-0005-0000-0000-000008150000}"/>
    <cellStyle name="normální 5" xfId="5389" xr:uid="{00000000-0005-0000-0000-000009150000}"/>
    <cellStyle name="normální 5 3" xfId="5390" xr:uid="{00000000-0005-0000-0000-00000A150000}"/>
    <cellStyle name="normální 5 3 2" xfId="5391" xr:uid="{00000000-0005-0000-0000-00000B150000}"/>
    <cellStyle name="normální 5 3 2 2" xfId="5392" xr:uid="{00000000-0005-0000-0000-00000C150000}"/>
    <cellStyle name="normální 5 3 2 2 2" xfId="5393" xr:uid="{00000000-0005-0000-0000-00000D150000}"/>
    <cellStyle name="Normální 6" xfId="5394" xr:uid="{00000000-0005-0000-0000-00000E150000}"/>
    <cellStyle name="Normální 8" xfId="5395" xr:uid="{00000000-0005-0000-0000-00000F150000}"/>
    <cellStyle name="normální_Africa PAY - creative services costs" xfId="5396" xr:uid="{00000000-0005-0000-0000-000010150000}"/>
    <cellStyle name="Note 2" xfId="5397" xr:uid="{00000000-0005-0000-0000-000011150000}"/>
    <cellStyle name="Note 2 2" xfId="5398" xr:uid="{00000000-0005-0000-0000-000012150000}"/>
    <cellStyle name="Note 2 3" xfId="5399" xr:uid="{00000000-0005-0000-0000-000013150000}"/>
    <cellStyle name="Note 3" xfId="5400" xr:uid="{00000000-0005-0000-0000-000014150000}"/>
    <cellStyle name="Note 4" xfId="5401" xr:uid="{00000000-0005-0000-0000-000015150000}"/>
    <cellStyle name="Note 5" xfId="5402" xr:uid="{00000000-0005-0000-0000-000016150000}"/>
    <cellStyle name="Notes" xfId="5403" xr:uid="{00000000-0005-0000-0000-000017150000}"/>
    <cellStyle name="Nøytral" xfId="5404" xr:uid="{00000000-0005-0000-0000-000020150000}"/>
    <cellStyle name="Number" xfId="5405" xr:uid="{00000000-0005-0000-0000-000018150000}"/>
    <cellStyle name="Number 2" xfId="5406" xr:uid="{00000000-0005-0000-0000-000019150000}"/>
    <cellStyle name="NumberForecastStyle" xfId="5407" xr:uid="{00000000-0005-0000-0000-00001A150000}"/>
    <cellStyle name="NumberStyle" xfId="5408" xr:uid="{00000000-0005-0000-0000-00001B150000}"/>
    <cellStyle name="Numdec1" xfId="5409" xr:uid="{00000000-0005-0000-0000-00001C150000}"/>
    <cellStyle name="Numdec1bold" xfId="5410" xr:uid="{00000000-0005-0000-0000-00001D150000}"/>
    <cellStyle name="nyckeltal1dec" xfId="5411" xr:uid="{00000000-0005-0000-0000-00001E150000}"/>
    <cellStyle name="nyckeltal1dec 2" xfId="5412" xr:uid="{00000000-0005-0000-0000-00001F150000}"/>
    <cellStyle name="Output 2" xfId="5413" xr:uid="{00000000-0005-0000-0000-000021150000}"/>
    <cellStyle name="Output 3" xfId="5414" xr:uid="{00000000-0005-0000-0000-000022150000}"/>
    <cellStyle name="Overskrift" xfId="5415" xr:uid="{00000000-0005-0000-0000-000023150000}"/>
    <cellStyle name="Pctdec1" xfId="5416" xr:uid="{00000000-0005-0000-0000-000024150000}"/>
    <cellStyle name="Pctdec1+" xfId="5417" xr:uid="{00000000-0005-0000-0000-000025150000}"/>
    <cellStyle name="Pctdec1itals" xfId="5418" xr:uid="{00000000-0005-0000-0000-000026150000}"/>
    <cellStyle name="Pctdec1itals+" xfId="5419" xr:uid="{00000000-0005-0000-0000-000027150000}"/>
    <cellStyle name="Pctdec2" xfId="5420" xr:uid="{00000000-0005-0000-0000-000028150000}"/>
    <cellStyle name="Per cent" xfId="1" builtinId="5"/>
    <cellStyle name="Percent 2" xfId="5421" xr:uid="{00000000-0005-0000-0000-00002A150000}"/>
    <cellStyle name="Percent 2 2" xfId="5422" xr:uid="{00000000-0005-0000-0000-00002B150000}"/>
    <cellStyle name="Percent 2 3" xfId="5423" xr:uid="{00000000-0005-0000-0000-00002C150000}"/>
    <cellStyle name="Percent 3" xfId="5424" xr:uid="{00000000-0005-0000-0000-00002D150000}"/>
    <cellStyle name="Percent 4" xfId="5425" xr:uid="{00000000-0005-0000-0000-00002E150000}"/>
    <cellStyle name="Percentblå" xfId="5426" xr:uid="{00000000-0005-0000-0000-00002F150000}"/>
    <cellStyle name="PercentChange" xfId="5427" xr:uid="{00000000-0005-0000-0000-000030150000}"/>
    <cellStyle name="PercentChange 2" xfId="5428" xr:uid="{00000000-0005-0000-0000-000031150000}"/>
    <cellStyle name="PercentChange 3" xfId="5429" xr:uid="{00000000-0005-0000-0000-000032150000}"/>
    <cellStyle name="Poundsdec0" xfId="5430" xr:uid="{00000000-0005-0000-0000-000033150000}"/>
    <cellStyle name="Problem" xfId="5431" xr:uid="{00000000-0005-0000-0000-000034150000}"/>
    <cellStyle name="Protec" xfId="5432" xr:uid="{00000000-0005-0000-0000-000035150000}"/>
    <cellStyle name="Protec 2" xfId="5433" xr:uid="{00000000-0005-0000-0000-000036150000}"/>
    <cellStyle name="r" xfId="5434" xr:uid="{00000000-0005-0000-0000-000037150000}"/>
    <cellStyle name="R_BUSINESS AREA" xfId="5435" xr:uid="{00000000-0005-0000-0000-000038150000}"/>
    <cellStyle name="R_BUSINESS AREA_Copy of Getinge_model_Deutsche Bank_draft8" xfId="5436" xr:uid="{00000000-0005-0000-0000-000039150000}"/>
    <cellStyle name="R_BUSINESS AREA_Disclaimer" xfId="5437" xr:uid="{00000000-0005-0000-0000-00003A150000}"/>
    <cellStyle name="r_Copy of Getinge_model_Deutsche Bank_draft8" xfId="5438" xr:uid="{00000000-0005-0000-0000-00003B150000}"/>
    <cellStyle name="r_Disclaimer" xfId="5439" xr:uid="{00000000-0005-0000-0000-00003C150000}"/>
    <cellStyle name="r_exp" xfId="5440" xr:uid="{00000000-0005-0000-0000-00003D150000}"/>
    <cellStyle name="r_exp 2" xfId="5441" xr:uid="{00000000-0005-0000-0000-00003E150000}"/>
    <cellStyle name="r_LAYOUTS" xfId="5442" xr:uid="{00000000-0005-0000-0000-00003F150000}"/>
    <cellStyle name="r_LAYOUTS 2" xfId="5443" xr:uid="{00000000-0005-0000-0000-000040150000}"/>
    <cellStyle name="r_LAYOUTS bank" xfId="5444" xr:uid="{00000000-0005-0000-0000-000041150000}"/>
    <cellStyle name="r_LAYOUTS bank_ASSA" xfId="5445" xr:uid="{00000000-0005-0000-0000-000042150000}"/>
    <cellStyle name="r_LAYOUTS bank_ASSA 2" xfId="5446" xr:uid="{00000000-0005-0000-0000-000043150000}"/>
    <cellStyle name="r_LAYOUTS bank_Copy of Getinge_model_Deutsche Bank_draft8" xfId="5447" xr:uid="{00000000-0005-0000-0000-000044150000}"/>
    <cellStyle name="r_LAYOUTS bank_definitive" xfId="5448" xr:uid="{00000000-0005-0000-0000-000045150000}"/>
    <cellStyle name="r_LAYOUTS bank_definitive 2" xfId="5449" xr:uid="{00000000-0005-0000-0000-000046150000}"/>
    <cellStyle name="r_LAYOUTS bank_Disclaimer" xfId="5450" xr:uid="{00000000-0005-0000-0000-000047150000}"/>
    <cellStyle name="r_LAYOUTS bank_exp" xfId="5451" xr:uid="{00000000-0005-0000-0000-000048150000}"/>
    <cellStyle name="r_LAYOUTS bank_exp 2" xfId="5452" xr:uid="{00000000-0005-0000-0000-000049150000}"/>
    <cellStyle name="r_LAYOUTS bank_Gambro" xfId="5453" xr:uid="{00000000-0005-0000-0000-00004A150000}"/>
    <cellStyle name="r_LAYOUTS bank_Gambro 2" xfId="5454" xr:uid="{00000000-0005-0000-0000-00004B150000}"/>
    <cellStyle name="r_LAYOUTS bank_Lindex peer" xfId="5455" xr:uid="{00000000-0005-0000-0000-00004C150000}"/>
    <cellStyle name="r_LAYOUTS bank_Lindex peer 2" xfId="5456" xr:uid="{00000000-0005-0000-0000-00004D150000}"/>
    <cellStyle name="r_LAYOUTS bank_Market_Forecasts" xfId="5457" xr:uid="{00000000-0005-0000-0000-00004E150000}"/>
    <cellStyle name="r_LAYOUTS bank_Market_Forecasts 2" xfId="5458" xr:uid="{00000000-0005-0000-0000-00004F150000}"/>
    <cellStyle name="r_LAYOUTS bank_Observer" xfId="5459" xr:uid="{00000000-0005-0000-0000-000050150000}"/>
    <cellStyle name="r_LAYOUTS bank_Observer 2" xfId="5460" xr:uid="{00000000-0005-0000-0000-000051150000}"/>
    <cellStyle name="r_LAYOUTS bank_OMG" xfId="5461" xr:uid="{00000000-0005-0000-0000-000052150000}"/>
    <cellStyle name="r_LAYOUTS bank_OMG 2" xfId="5462" xr:uid="{00000000-0005-0000-0000-000053150000}"/>
    <cellStyle name="r_LAYOUTS bank_SSAB" xfId="5463" xr:uid="{00000000-0005-0000-0000-000054150000}"/>
    <cellStyle name="r_LAYOUTS bank_SSAB 2" xfId="5464" xr:uid="{00000000-0005-0000-0000-000055150000}"/>
    <cellStyle name="r_LAYOUTS bank_TELESTE" xfId="5465" xr:uid="{00000000-0005-0000-0000-000056150000}"/>
    <cellStyle name="r_LAYOUTS bank_TELESTE 2" xfId="5466" xr:uid="{00000000-0005-0000-0000-000057150000}"/>
    <cellStyle name="r_LAYOUTS bank_TREL" xfId="5467" xr:uid="{00000000-0005-0000-0000-000058150000}"/>
    <cellStyle name="r_LAYOUTS bank_TREL 2" xfId="5468" xr:uid="{00000000-0005-0000-0000-000059150000}"/>
    <cellStyle name="RankingStyle" xfId="5469" xr:uid="{00000000-0005-0000-0000-00005A150000}"/>
    <cellStyle name="rod" xfId="5470" xr:uid="{00000000-0005-0000-0000-00005B150000}"/>
    <cellStyle name="Rubrik" xfId="5471" xr:uid="{00000000-0005-0000-0000-00005C150000}"/>
    <cellStyle name="Rubrik2" xfId="5472" xr:uid="{00000000-0005-0000-0000-00005D150000}"/>
    <cellStyle name="Rubrik2 2" xfId="5473" xr:uid="{00000000-0005-0000-0000-00005E150000}"/>
    <cellStyle name="ScripFactor" xfId="5474" xr:uid="{00000000-0005-0000-0000-00005F150000}"/>
    <cellStyle name="SectionHeading" xfId="5475" xr:uid="{00000000-0005-0000-0000-000060150000}"/>
    <cellStyle name="Standard_ACEA" xfId="5476" xr:uid="{00000000-0005-0000-0000-000061150000}"/>
    <cellStyle name="Style 1" xfId="5477" xr:uid="{00000000-0005-0000-0000-000062150000}"/>
    <cellStyle name="Subheadbldun" xfId="5478" xr:uid="{00000000-0005-0000-0000-000063150000}"/>
    <cellStyle name="SymbolBlue" xfId="5479" xr:uid="{00000000-0005-0000-0000-000064150000}"/>
    <cellStyle name="SymbolBlue 2" xfId="5480" xr:uid="{00000000-0005-0000-0000-000065150000}"/>
    <cellStyle name="SymbolBlue 3" xfId="5481" xr:uid="{00000000-0005-0000-0000-000066150000}"/>
    <cellStyle name="t" xfId="5482" xr:uid="{00000000-0005-0000-0000-000067150000}"/>
    <cellStyle name="t 2" xfId="5483" xr:uid="{00000000-0005-0000-0000-000068150000}"/>
    <cellStyle name="t 3" xfId="5484" xr:uid="{00000000-0005-0000-0000-000069150000}"/>
    <cellStyle name="Tabell text" xfId="2" xr:uid="{00000000-0005-0000-0000-00006A150000}"/>
    <cellStyle name="Table Head" xfId="5485" xr:uid="{00000000-0005-0000-0000-00006B150000}"/>
    <cellStyle name="Table Header" xfId="5486" xr:uid="{00000000-0005-0000-0000-00006C150000}"/>
    <cellStyle name="Table Source" xfId="5487" xr:uid="{00000000-0005-0000-0000-00006D150000}"/>
    <cellStyle name="Taulukko" xfId="5488" xr:uid="{00000000-0005-0000-0000-00006E150000}"/>
    <cellStyle name="threedecplace" xfId="5489" xr:uid="{00000000-0005-0000-0000-00006F150000}"/>
    <cellStyle name="Tillanalys utan" xfId="5490" xr:uid="{00000000-0005-0000-0000-000070150000}"/>
    <cellStyle name="Tillanalys utan rub" xfId="5491" xr:uid="{00000000-0005-0000-0000-000071150000}"/>
    <cellStyle name="Timesdec1" xfId="5492" xr:uid="{00000000-0005-0000-0000-000072150000}"/>
    <cellStyle name="Timesdec2" xfId="5493" xr:uid="{00000000-0005-0000-0000-000073150000}"/>
    <cellStyle name="Title 2" xfId="5494" xr:uid="{00000000-0005-0000-0000-000074150000}"/>
    <cellStyle name="Titles" xfId="5495" xr:uid="{00000000-0005-0000-0000-000075150000}"/>
    <cellStyle name="Titles 2" xfId="5496" xr:uid="{00000000-0005-0000-0000-000076150000}"/>
    <cellStyle name="Titre colonne" xfId="5497" xr:uid="{00000000-0005-0000-0000-000077150000}"/>
    <cellStyle name="Titre colonnes" xfId="5498" xr:uid="{00000000-0005-0000-0000-000078150000}"/>
    <cellStyle name="Titre general" xfId="5499" xr:uid="{00000000-0005-0000-0000-000079150000}"/>
    <cellStyle name="Titre général" xfId="5500" xr:uid="{00000000-0005-0000-0000-00007A150000}"/>
    <cellStyle name="Titre ligne" xfId="5501" xr:uid="{00000000-0005-0000-0000-00007B150000}"/>
    <cellStyle name="Titre lignes" xfId="5502" xr:uid="{00000000-0005-0000-0000-00007C150000}"/>
    <cellStyle name="Titre tableau" xfId="5503" xr:uid="{00000000-0005-0000-0000-00007D150000}"/>
    <cellStyle name="titre_col" xfId="5504" xr:uid="{00000000-0005-0000-0000-00007E150000}"/>
    <cellStyle name="Total 2" xfId="5505" xr:uid="{00000000-0005-0000-0000-00007F150000}"/>
    <cellStyle name="Total intermediaire" xfId="5506" xr:uid="{00000000-0005-0000-0000-000080150000}"/>
    <cellStyle name="Total intermediaire 0" xfId="5507" xr:uid="{00000000-0005-0000-0000-000081150000}"/>
    <cellStyle name="Total intermediaire 1" xfId="5508" xr:uid="{00000000-0005-0000-0000-000082150000}"/>
    <cellStyle name="Total intermediaire_www.acea.be" xfId="5509" xr:uid="{00000000-0005-0000-0000-000083150000}"/>
    <cellStyle name="Total tableau" xfId="5510" xr:uid="{00000000-0005-0000-0000-000084150000}"/>
    <cellStyle name="Tusental (0)_1998-Q2" xfId="5511" xr:uid="{00000000-0005-0000-0000-000085150000}"/>
    <cellStyle name="Tusental_1998-Q3" xfId="5512" xr:uid="{00000000-0005-0000-0000-000086150000}"/>
    <cellStyle name="twodecplace" xfId="5513" xr:uid="{00000000-0005-0000-0000-000087150000}"/>
    <cellStyle name="Unproc" xfId="5514" xr:uid="{00000000-0005-0000-0000-000088150000}"/>
    <cellStyle name="Unproc 2" xfId="5515" xr:uid="{00000000-0005-0000-0000-000089150000}"/>
    <cellStyle name="Update Data" xfId="5516" xr:uid="{00000000-0005-0000-0000-00008A150000}"/>
    <cellStyle name="Upload Only" xfId="5517" xr:uid="{00000000-0005-0000-0000-00008B150000}"/>
    <cellStyle name="Valuta (0)" xfId="5519" xr:uid="{00000000-0005-0000-0000-00008D150000}"/>
    <cellStyle name="Valuta (0) 2" xfId="5520" xr:uid="{00000000-0005-0000-0000-00008E150000}"/>
    <cellStyle name="Valuta ⎨0)_Delår" xfId="5518" xr:uid="{00000000-0005-0000-0000-00008C150000}"/>
    <cellStyle name="Valuta_1998-Q3" xfId="5521" xr:uid="{00000000-0005-0000-0000-00008F150000}"/>
    <cellStyle name="Währung [0]_Ergebnis" xfId="5522" xr:uid="{00000000-0005-0000-0000-00009B150000}"/>
    <cellStyle name="Währung_ACEA" xfId="5523" xr:uid="{00000000-0005-0000-0000-00009C150000}"/>
    <cellStyle name="Warning Text 2" xfId="5524" xr:uid="{00000000-0005-0000-0000-000090150000}"/>
    <cellStyle name="weden" xfId="5525" xr:uid="{00000000-0005-0000-0000-000091150000}"/>
    <cellStyle name="WingdingsBlack" xfId="5526" xr:uid="{00000000-0005-0000-0000-000092150000}"/>
    <cellStyle name="WingdingsBlack 2" xfId="5527" xr:uid="{00000000-0005-0000-0000-000093150000}"/>
    <cellStyle name="WingdingsBlack 3" xfId="5528" xr:uid="{00000000-0005-0000-0000-000094150000}"/>
    <cellStyle name="WingdingsRed" xfId="5529" xr:uid="{00000000-0005-0000-0000-000095150000}"/>
    <cellStyle name="WingdingsRed 2" xfId="5530" xr:uid="{00000000-0005-0000-0000-000096150000}"/>
    <cellStyle name="WingdingsRed 3" xfId="5531" xr:uid="{00000000-0005-0000-0000-000097150000}"/>
    <cellStyle name="WingdingsWhite" xfId="5532" xr:uid="{00000000-0005-0000-0000-000098150000}"/>
    <cellStyle name="WingdingsWhite 2" xfId="5533" xr:uid="{00000000-0005-0000-0000-000099150000}"/>
    <cellStyle name="WingdingsWhite 3" xfId="5534" xr:uid="{00000000-0005-0000-0000-00009A150000}"/>
    <cellStyle name="Year" xfId="5535" xr:uid="{00000000-0005-0000-0000-00009D150000}"/>
    <cellStyle name="ynergos" xfId="5536" xr:uid="{00000000-0005-0000-0000-00009E150000}"/>
    <cellStyle name="Обычный_2002 FS" xfId="5537" xr:uid="{00000000-0005-0000-0000-0000A215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Trupti/busresearch_/Food%20Retail/spread/DISFRANC/CASINO/casino2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file:///C:/Users/karohede/Library/Containers/com.microsoft.Excel/Data/Documents/C:/Users/karohede/Library/Containers/com.microsoft.Excel/Data/Documents/C:/DOCUME~1/lyckst/LOCALS~1/Temp/wettja/Johan%20WE/Companies/Sandvik/JCF%20PER%20GW%20adj%20SAND.xls?3E751D93" TargetMode="External"/><Relationship Id="rId1" Type="http://schemas.openxmlformats.org/officeDocument/2006/relationships/externalLinkPath" Target="file:///3E751D93/JCF%20PER%20GW%20adj%20SAN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P:/knutn/Companies/CTG/Old/CTG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C:/DOCUME~1/lyckst/LOCALS~1/Temp/PS%20Trelleborg/Trelleborg%20FX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Trupti/busresearch_/Retail/STORES/DEBENHAM/DEBMO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mtgsrv209/Communications/M&amp;SMOD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Server/I%20Drive/Models-Guy/Delivered%20Co/Oct%2001/Brambles%20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Trupti/busresearch_/Retail/Temp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H2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NF1/SYS/GRUPPER/ANALYS/SVA2/SYSTEM/centr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Acquisitions/Acquisition/107/DRAFT_ProForma_P107_21020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/Users/karohede/Library/Containers/com.microsoft.Excel/Data/Documents/C:/Users/karohede/Library/Containers/com.microsoft.Excel/Data/Documents/C:/DOCUME~1/lyckst/LOCALS~1/Temp/H%20&amp;%20M/Spreadsheets/H&amp;M%20model_Deutsche%20Bank_public.xls?AAB1906A" TargetMode="External"/><Relationship Id="rId1" Type="http://schemas.openxmlformats.org/officeDocument/2006/relationships/externalLinkPath" Target="file:///AAB1906A/H&amp;M%20model_Deutsche%20Bank_publi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C:/DOCUME~1/lyckst/LOCALS~1/Temp/Engineering/ENGINEER/MAN/MA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L:/Engineering/ENGINEER/Alstom/Alsto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mtgsrv209/Communications/Stefan%20Lycke_Media/MTG/DCF/MTG_super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Surekha/c/Retail/Robert/HDriveRetail/play.xls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microsoft.com/office/2019/04/relationships/externalLinkLongPath" Target="file:///C:/Users/karohede/Library/Containers/com.microsoft.Excel/Data/Documents/C:/Users/karohede/Library/Containers/com.microsoft.Excel/Data/Documents/mtgsrv209/Communications/DOCUME~1/lyckst/LOCALS~1/Temp/notesF7BDF2/DCF%20Project%20SKA2.xls?FDD0231C" TargetMode="External"/><Relationship Id="rId1" Type="http://schemas.openxmlformats.org/officeDocument/2006/relationships/externalLinkPath" Target="file:///FDD0231C/DCF%20Project%20SKA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mtgsrv209/Communications/Aros/Analys/Brannlund/Media/TV4/TV4sv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Trupti/busresearch_/Retail/STORES/AUSTINRE/AUSTMO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Server/I%20Drive/TEMP/Transprt/BA/BAY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Server/I%20Drive/TEMP/Transprt/BA/BAYNC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C:/Users/karohede/Library/Containers/com.microsoft.Excel/Data/Documents/C:/Users/karohede/Library/Containers/com.microsoft.Excel/Data/Documents/C:/Communications/4%20Investor%20Relations/Model_story/MTG_Lycke%20model_live13.xlsm?5D8D3842" TargetMode="External"/><Relationship Id="rId1" Type="http://schemas.openxmlformats.org/officeDocument/2006/relationships/externalLinkPath" Target="file:///5D8D3842/MTG_Lycke%20model_live13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P:/jpoyr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J:/Retail/STORES/DEBENHAM/DEBMOD-ol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tgab.sharepoint.com/sites/NewGlenn/Shared%20Documents/2022%20Q3/00.%20For%20Upload/Factshee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analys/sva2/system/centr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C:/DOCUME~1/lyckst/LOCALS~1/Temp/Nordic/SWEDEN/ATCO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Lonf05/research$/Retail/STORES/H&amp;M/Model/hmmod%20to%20iris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mtgsrv209/Communications/Aros/Analys/A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Server/I%20Drive/My%20Documents/cafgucc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rohede/Library/Containers/com.microsoft.Excel/Data/Documents/C:/Users/karohede/Library/Containers/com.microsoft.Excel/Data/Documents/Server/I%20Drive/Transprt/Global/Quarterly%20v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INO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table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7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2"/>
    </sheetNames>
    <definedNames>
      <definedName name="DDE_Update_VB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örskurser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L 2020"/>
      <sheetName val="Hutch_Q4"/>
      <sheetName val="Q4_adjustments"/>
      <sheetName val="Q4_Capitalized Development "/>
      <sheetName val="P107_IAP (inc.Q4)"/>
      <sheetName val="PnL (EBIT) Sep20"/>
      <sheetName val="PnL YTD Sep20"/>
      <sheetName val="RR Noter"/>
      <sheetName val="BS Sep20"/>
      <sheetName val="BR Noter"/>
      <sheetName val="Sheet1"/>
      <sheetName val="Supporting documents--&gt;"/>
      <sheetName val="FX &amp; Tax"/>
      <sheetName val="FS statements--&gt;"/>
      <sheetName val="MTG_RR_Q3"/>
      <sheetName val="MTG_BR_Q3"/>
      <sheetName val="P107_PnL"/>
      <sheetName val="P107_BS"/>
      <sheetName val="P107(canda_BS)"/>
      <sheetName val="P107(canada_PnL)"/>
      <sheetName val="Software dev depreciation"/>
      <sheetName val="Consol BS"/>
      <sheetName val="Consol IS"/>
      <sheetName val="IFRS adjustments--&gt;"/>
      <sheetName val="Revenue recognition"/>
      <sheetName val="P107_IAP"/>
      <sheetName val="Leases"/>
      <sheetName val="Capitalized Development"/>
      <sheetName val="VGTR"/>
      <sheetName val="VGTR supporting doc."/>
      <sheetName val="Proforma justeringar--&gt;"/>
      <sheetName val="PPA"/>
      <sheetName val="Finansiering"/>
      <sheetName val="Transaktionskostnader"/>
      <sheetName val="NCI adjustments--&gt;"/>
      <sheetName val="NCI"/>
      <sheetName val="Reorganization_Support"/>
      <sheetName val="Other documents--&gt;"/>
      <sheetName val="PnL per game"/>
      <sheetName val="Studio employee allocation"/>
      <sheetName val="P107_Prognos_PnL"/>
      <sheetName val="Game cohorts--&gt;"/>
      <sheetName val="TD iOS Cohorts"/>
      <sheetName val="TD Android Cohorts"/>
      <sheetName val="F1M iOS Cohorts"/>
      <sheetName val="F1M Android Cohorts"/>
      <sheetName val="RR Android cohorts"/>
      <sheetName val="RR iOS coho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U8">
            <v>11.376099999999999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Y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4SVA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TMOD"/>
    </sheetNames>
    <definedNames>
      <definedName name="Macro1"/>
      <definedName name="Macro10"/>
      <definedName name="Macro11"/>
      <definedName name="Macro12"/>
      <definedName name="Macro13"/>
      <definedName name="Macro14"/>
      <definedName name="Macro15"/>
      <definedName name="Macro16"/>
      <definedName name="Macro17"/>
      <definedName name="Macro18"/>
      <definedName name="Macro19"/>
      <definedName name="Macro2"/>
      <definedName name="Macro20"/>
      <definedName name="Macro21"/>
      <definedName name="Macro22"/>
      <definedName name="Macro23"/>
      <definedName name="Macro24"/>
      <definedName name="Macro25"/>
      <definedName name="Macro3"/>
      <definedName name="Macro30"/>
      <definedName name="Macro4"/>
      <definedName name="Macro6"/>
      <definedName name="Macro7"/>
      <definedName name="Macro8"/>
      <definedName name="Macro9"/>
    </defined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UDSTD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old"/>
      <sheetName val="CCY"/>
      <sheetName val="Pay-TV old"/>
      <sheetName val="Ex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nterim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FO"/>
      <sheetName val="GP"/>
      <sheetName val="Gaming"/>
      <sheetName val="Pc"/>
      <sheetName val="IS"/>
      <sheetName val="OCI"/>
      <sheetName val="BalSh"/>
      <sheetName val="CF"/>
      <sheetName val="EQ"/>
      <sheetName val="Pc IS"/>
      <sheetName val="Pc OCI"/>
      <sheetName val="Pc BS"/>
      <sheetName val="FV"/>
      <sheetName val="NS &amp; EBIT"/>
      <sheetName val="Disc Ops"/>
      <sheetName val="Adj EBITDA"/>
      <sheetName val="SG"/>
      <sheetName val="PFG"/>
      <sheetName val="ENG &amp; SVE"/>
    </sheetNames>
    <sheetDataSet>
      <sheetData sheetId="0"/>
      <sheetData sheetId="1">
        <row r="13">
          <cell r="B13">
            <v>1412.133</v>
          </cell>
          <cell r="D13">
            <v>4148.5349999999999</v>
          </cell>
        </row>
        <row r="15">
          <cell r="B15">
            <v>192.928</v>
          </cell>
          <cell r="D15">
            <v>436.8</v>
          </cell>
        </row>
        <row r="16">
          <cell r="B16">
            <v>324.97200000000004</v>
          </cell>
          <cell r="D16">
            <v>925.12900000000002</v>
          </cell>
        </row>
        <row r="17">
          <cell r="B17">
            <v>374.36</v>
          </cell>
          <cell r="D17">
            <v>1074.01</v>
          </cell>
        </row>
        <row r="19">
          <cell r="B19">
            <v>384.69800000000004</v>
          </cell>
          <cell r="D19">
            <v>520.89800000000002</v>
          </cell>
        </row>
        <row r="20">
          <cell r="B20">
            <v>3.1398867767750653</v>
          </cell>
          <cell r="D20">
            <v>5.1138959121791556</v>
          </cell>
        </row>
        <row r="21">
          <cell r="B21">
            <v>3.1345467380329848</v>
          </cell>
          <cell r="D21">
            <v>5.1033144846683083</v>
          </cell>
        </row>
        <row r="24">
          <cell r="B24">
            <v>-48.26</v>
          </cell>
          <cell r="D24">
            <v>6239.5230000000001</v>
          </cell>
        </row>
        <row r="27">
          <cell r="B27">
            <v>336.43800000000005</v>
          </cell>
          <cell r="D27">
            <v>6760.4210000000003</v>
          </cell>
        </row>
        <row r="28">
          <cell r="B28">
            <v>2.7459899284836449</v>
          </cell>
          <cell r="D28">
            <v>60.044277168377313</v>
          </cell>
        </row>
        <row r="29">
          <cell r="B29">
            <v>2.7413197942890206</v>
          </cell>
          <cell r="D29">
            <v>59.92003643739465</v>
          </cell>
        </row>
        <row r="32">
          <cell r="B32">
            <v>0.30608056426245311</v>
          </cell>
          <cell r="D32">
            <v>0.56020845728521129</v>
          </cell>
        </row>
        <row r="33">
          <cell r="B33">
            <v>0.10577261490242067</v>
          </cell>
          <cell r="D33">
            <v>8.6165116119304733E-2</v>
          </cell>
        </row>
        <row r="34">
          <cell r="B34">
            <v>0.20030794936003243</v>
          </cell>
          <cell r="D34">
            <v>0.47404334116590652</v>
          </cell>
        </row>
        <row r="35">
          <cell r="B35">
            <v>3.5591649499687961E-2</v>
          </cell>
          <cell r="D35">
            <v>-3.5029212208593674E-2</v>
          </cell>
        </row>
        <row r="36">
          <cell r="B36">
            <v>6.1620559740894976E-2</v>
          </cell>
          <cell r="D36">
            <v>7.7208599459053229E-2</v>
          </cell>
        </row>
      </sheetData>
      <sheetData sheetId="2">
        <row r="12">
          <cell r="B12">
            <v>1412.133</v>
          </cell>
          <cell r="D12">
            <v>4148.5349999999999</v>
          </cell>
        </row>
        <row r="13">
          <cell r="B13">
            <v>0.30608056426245311</v>
          </cell>
          <cell r="D13">
            <v>0.56020845728521129</v>
          </cell>
        </row>
        <row r="14">
          <cell r="B14">
            <v>0.10577261490242067</v>
          </cell>
          <cell r="D14">
            <v>8.6165116119304733E-2</v>
          </cell>
        </row>
        <row r="15">
          <cell r="B15">
            <v>0.20030794936003243</v>
          </cell>
          <cell r="D15">
            <v>0.47404334116590652</v>
          </cell>
        </row>
        <row r="16">
          <cell r="B16">
            <v>3.5591649499687961E-2</v>
          </cell>
          <cell r="D16">
            <v>-3.5029212208593674E-2</v>
          </cell>
        </row>
        <row r="17">
          <cell r="B17">
            <v>6.1620559740894976E-2</v>
          </cell>
          <cell r="D17">
            <v>7.7208599459053229E-2</v>
          </cell>
        </row>
        <row r="25">
          <cell r="B25">
            <v>192.928</v>
          </cell>
          <cell r="D25">
            <v>436.8</v>
          </cell>
        </row>
        <row r="26">
          <cell r="B26">
            <v>123.67700000000001</v>
          </cell>
          <cell r="D26">
            <v>463.27799999999996</v>
          </cell>
        </row>
        <row r="27">
          <cell r="B27">
            <v>8.3670000000000009</v>
          </cell>
          <cell r="D27">
            <v>25.050999999999998</v>
          </cell>
        </row>
        <row r="28">
          <cell r="B28">
            <v>324.97200000000004</v>
          </cell>
          <cell r="D28">
            <v>925.12900000000002</v>
          </cell>
        </row>
        <row r="29">
          <cell r="B29" t="str">
            <v>-</v>
          </cell>
          <cell r="D29" t="str">
            <v>-</v>
          </cell>
        </row>
        <row r="30">
          <cell r="B30">
            <v>17.094000000000001</v>
          </cell>
          <cell r="D30">
            <v>24.27</v>
          </cell>
        </row>
        <row r="31">
          <cell r="B31">
            <v>28.89</v>
          </cell>
          <cell r="D31">
            <v>114.43</v>
          </cell>
        </row>
        <row r="32">
          <cell r="B32">
            <v>3.4039999999999999</v>
          </cell>
          <cell r="D32">
            <v>10.180999999999999</v>
          </cell>
        </row>
        <row r="33">
          <cell r="B33">
            <v>374.36</v>
          </cell>
          <cell r="D33">
            <v>1074.01</v>
          </cell>
        </row>
        <row r="34">
          <cell r="B34">
            <v>0.26510250804987917</v>
          </cell>
          <cell r="D34">
            <v>0.25888898129098586</v>
          </cell>
        </row>
      </sheetData>
      <sheetData sheetId="3">
        <row r="11">
          <cell r="B11">
            <v>6.4372999999999996</v>
          </cell>
        </row>
        <row r="12">
          <cell r="B12">
            <v>31.372800000000002</v>
          </cell>
        </row>
        <row r="13">
          <cell r="B13">
            <v>2.2573736626674914</v>
          </cell>
        </row>
        <row r="15">
          <cell r="B15">
            <v>0.40444195621824258</v>
          </cell>
        </row>
        <row r="18">
          <cell r="B18">
            <v>0.73373801808334649</v>
          </cell>
        </row>
        <row r="19">
          <cell r="B19">
            <v>0.18158268938793082</v>
          </cell>
        </row>
        <row r="20">
          <cell r="B20">
            <v>8.4679292528722597E-2</v>
          </cell>
        </row>
        <row r="23">
          <cell r="B23">
            <v>0.3108965370724453</v>
          </cell>
        </row>
        <row r="24">
          <cell r="B24">
            <v>0.60844841016925155</v>
          </cell>
        </row>
        <row r="25">
          <cell r="B25">
            <v>6.9192691735712769E-2</v>
          </cell>
        </row>
        <row r="26">
          <cell r="B26">
            <v>1.1462361022590252E-2</v>
          </cell>
        </row>
        <row r="28">
          <cell r="B28">
            <v>499.31</v>
          </cell>
        </row>
        <row r="36">
          <cell r="B36">
            <v>425.14</v>
          </cell>
        </row>
        <row r="37">
          <cell r="B37">
            <v>525.24</v>
          </cell>
        </row>
        <row r="38">
          <cell r="B38">
            <v>113.791</v>
          </cell>
        </row>
        <row r="39">
          <cell r="B39">
            <v>195.899</v>
          </cell>
        </row>
        <row r="40">
          <cell r="B40">
            <v>152.04600000000002</v>
          </cell>
        </row>
        <row r="41">
          <cell r="B41">
            <v>1412.1160000000002</v>
          </cell>
        </row>
      </sheetData>
      <sheetData sheetId="4"/>
      <sheetData sheetId="5">
        <row r="13">
          <cell r="B13">
            <v>1412.133</v>
          </cell>
          <cell r="D13">
            <v>4148.5349999999999</v>
          </cell>
        </row>
        <row r="14">
          <cell r="B14">
            <v>-373.40699999999998</v>
          </cell>
          <cell r="D14">
            <v>-1058.8870000000002</v>
          </cell>
        </row>
        <row r="15">
          <cell r="B15">
            <v>1038.7260000000001</v>
          </cell>
          <cell r="D15">
            <v>3089.6480000000001</v>
          </cell>
        </row>
        <row r="17">
          <cell r="B17">
            <v>-529.6</v>
          </cell>
          <cell r="D17">
            <v>-1638.211</v>
          </cell>
        </row>
        <row r="18">
          <cell r="B18">
            <v>-330.74900000000002</v>
          </cell>
          <cell r="D18">
            <v>-1042.58</v>
          </cell>
        </row>
        <row r="19">
          <cell r="B19">
            <v>14.252000000000001</v>
          </cell>
          <cell r="D19">
            <v>30.824000000000002</v>
          </cell>
        </row>
        <row r="20">
          <cell r="B20">
            <v>0.23300000000000001</v>
          </cell>
          <cell r="D20">
            <v>-2.8530000000000002</v>
          </cell>
        </row>
        <row r="21">
          <cell r="B21">
            <v>6.6000000000000003E-2</v>
          </cell>
          <cell r="D21">
            <v>-2.8000000000000001E-2</v>
          </cell>
        </row>
        <row r="22">
          <cell r="B22" t="str">
            <v>-</v>
          </cell>
          <cell r="D22" t="str">
            <v>-</v>
          </cell>
        </row>
        <row r="23">
          <cell r="B23">
            <v>192.928</v>
          </cell>
          <cell r="D23">
            <v>436.8</v>
          </cell>
        </row>
        <row r="25">
          <cell r="B25">
            <v>20.872</v>
          </cell>
          <cell r="D25">
            <v>17.738999999999997</v>
          </cell>
        </row>
        <row r="26">
          <cell r="B26">
            <v>282.66000000000003</v>
          </cell>
          <cell r="D26">
            <v>313.20400000000006</v>
          </cell>
        </row>
        <row r="27">
          <cell r="B27">
            <v>496.46000000000004</v>
          </cell>
          <cell r="D27">
            <v>767.74300000000005</v>
          </cell>
        </row>
        <row r="29">
          <cell r="B29">
            <v>-111.76200000000001</v>
          </cell>
          <cell r="D29">
            <v>-246.845</v>
          </cell>
        </row>
        <row r="30">
          <cell r="B30">
            <v>384.69800000000004</v>
          </cell>
          <cell r="D30">
            <v>520.89800000000002</v>
          </cell>
        </row>
        <row r="33">
          <cell r="B33">
            <v>-48.26</v>
          </cell>
          <cell r="D33">
            <v>6239.5230000000001</v>
          </cell>
        </row>
        <row r="34">
          <cell r="B34" t="str">
            <v>-</v>
          </cell>
        </row>
        <row r="35">
          <cell r="B35" t="str">
            <v>-</v>
          </cell>
        </row>
        <row r="36">
          <cell r="B36" t="str">
            <v>-</v>
          </cell>
        </row>
        <row r="37">
          <cell r="B37">
            <v>-48.26</v>
          </cell>
          <cell r="D37">
            <v>6239.5230000000001</v>
          </cell>
        </row>
        <row r="39">
          <cell r="B39">
            <v>336.43800000000005</v>
          </cell>
          <cell r="D39">
            <v>6760.4210000000003</v>
          </cell>
        </row>
        <row r="42">
          <cell r="B42">
            <v>336.43700000000007</v>
          </cell>
          <cell r="D42">
            <v>6864.5250000000005</v>
          </cell>
        </row>
        <row r="43">
          <cell r="B43">
            <v>1.0000000000000009E-3</v>
          </cell>
          <cell r="D43">
            <v>-104.104</v>
          </cell>
        </row>
        <row r="44">
          <cell r="B44">
            <v>336.43800000000005</v>
          </cell>
          <cell r="D44">
            <v>6760.4210000000003</v>
          </cell>
        </row>
        <row r="47">
          <cell r="B47">
            <v>3.1398867767750653</v>
          </cell>
          <cell r="D47">
            <v>5.1138959121791556</v>
          </cell>
        </row>
        <row r="48">
          <cell r="B48">
            <v>3.1345467380329848</v>
          </cell>
          <cell r="D48">
            <v>5.1033144846683083</v>
          </cell>
        </row>
        <row r="51">
          <cell r="B51">
            <v>2.7459899284836449</v>
          </cell>
          <cell r="D51">
            <v>60.044277168377313</v>
          </cell>
        </row>
        <row r="52">
          <cell r="B52">
            <v>2.7413197942890206</v>
          </cell>
          <cell r="D52">
            <v>59.92003643739465</v>
          </cell>
        </row>
        <row r="55">
          <cell r="B55">
            <v>125251164</v>
          </cell>
          <cell r="D55">
            <v>125251164</v>
          </cell>
        </row>
        <row r="56">
          <cell r="B56">
            <v>122519386</v>
          </cell>
          <cell r="D56">
            <v>114324384</v>
          </cell>
        </row>
        <row r="57">
          <cell r="B57">
            <v>122728111</v>
          </cell>
          <cell r="D57">
            <v>114561429</v>
          </cell>
        </row>
      </sheetData>
      <sheetData sheetId="6">
        <row r="12">
          <cell r="B12">
            <v>336.43800000000005</v>
          </cell>
          <cell r="D12">
            <v>6760.4210000000003</v>
          </cell>
        </row>
        <row r="15">
          <cell r="B15">
            <v>382.55899999999997</v>
          </cell>
          <cell r="D15">
            <v>1092.671</v>
          </cell>
        </row>
        <row r="16">
          <cell r="B16">
            <v>718.99700000000007</v>
          </cell>
          <cell r="D16">
            <v>7853.0920000000006</v>
          </cell>
        </row>
        <row r="19">
          <cell r="B19">
            <v>718.99700000000007</v>
          </cell>
          <cell r="D19">
            <v>7937.8060000000005</v>
          </cell>
        </row>
        <row r="20">
          <cell r="B20">
            <v>0</v>
          </cell>
          <cell r="D20">
            <v>-84.713999999999999</v>
          </cell>
        </row>
        <row r="21">
          <cell r="B21">
            <v>718.99700000000007</v>
          </cell>
          <cell r="D21">
            <v>7853.0920000000006</v>
          </cell>
        </row>
      </sheetData>
      <sheetData sheetId="7">
        <row r="13">
          <cell r="B13">
            <v>10464.540999999999</v>
          </cell>
        </row>
        <row r="14">
          <cell r="B14">
            <v>2572.748</v>
          </cell>
        </row>
        <row r="15">
          <cell r="B15">
            <v>13037.289000000001</v>
          </cell>
        </row>
        <row r="17">
          <cell r="B17">
            <v>61.167000000000002</v>
          </cell>
        </row>
        <row r="19">
          <cell r="B19">
            <v>73.709000000000003</v>
          </cell>
        </row>
        <row r="21">
          <cell r="B21">
            <v>424.06500000000005</v>
          </cell>
        </row>
        <row r="22">
          <cell r="B22" t="str">
            <v>-</v>
          </cell>
        </row>
        <row r="23">
          <cell r="B23">
            <v>613.8610000000001</v>
          </cell>
        </row>
        <row r="24">
          <cell r="B24">
            <v>1037.9260000000002</v>
          </cell>
        </row>
        <row r="25">
          <cell r="B25">
            <v>14210.091</v>
          </cell>
        </row>
        <row r="28">
          <cell r="B28" t="str">
            <v>-</v>
          </cell>
        </row>
        <row r="29">
          <cell r="B29">
            <v>638.30600000000004</v>
          </cell>
        </row>
        <row r="30">
          <cell r="B30">
            <v>4694.768</v>
          </cell>
        </row>
        <row r="31">
          <cell r="B31">
            <v>-1E-3</v>
          </cell>
        </row>
        <row r="32">
          <cell r="B32">
            <v>5333.0730000000003</v>
          </cell>
        </row>
        <row r="33">
          <cell r="B33">
            <v>19543.164000000001</v>
          </cell>
        </row>
        <row r="36">
          <cell r="B36">
            <v>14592.891</v>
          </cell>
        </row>
        <row r="37">
          <cell r="B37" t="str">
            <v>-</v>
          </cell>
        </row>
        <row r="38">
          <cell r="B38">
            <v>14592.891</v>
          </cell>
        </row>
        <row r="41">
          <cell r="B41" t="str">
            <v>-</v>
          </cell>
        </row>
        <row r="42">
          <cell r="B42">
            <v>40.350999999999999</v>
          </cell>
        </row>
        <row r="43">
          <cell r="B43">
            <v>2.7E-2</v>
          </cell>
        </row>
        <row r="44">
          <cell r="B44">
            <v>40.378</v>
          </cell>
        </row>
        <row r="46">
          <cell r="B46">
            <v>714.50300000000004</v>
          </cell>
        </row>
        <row r="47">
          <cell r="B47">
            <v>1863.107</v>
          </cell>
        </row>
        <row r="48">
          <cell r="B48">
            <v>0.44900000000006912</v>
          </cell>
        </row>
        <row r="49">
          <cell r="B49">
            <v>2578.0590000000002</v>
          </cell>
        </row>
        <row r="50">
          <cell r="B50">
            <v>2618.4370000000004</v>
          </cell>
        </row>
        <row r="53">
          <cell r="B53">
            <v>721.28099999999995</v>
          </cell>
        </row>
        <row r="54">
          <cell r="B54" t="str">
            <v>-</v>
          </cell>
        </row>
        <row r="55">
          <cell r="B55">
            <v>34.615000000000002</v>
          </cell>
        </row>
        <row r="56">
          <cell r="B56">
            <v>613</v>
          </cell>
        </row>
        <row r="57">
          <cell r="B57">
            <v>963.07899999999995</v>
          </cell>
        </row>
        <row r="58">
          <cell r="B58" t="str">
            <v>-</v>
          </cell>
        </row>
        <row r="59">
          <cell r="B59">
            <v>2331.9749999999999</v>
          </cell>
        </row>
        <row r="60">
          <cell r="B60">
            <v>4950.4120000000003</v>
          </cell>
        </row>
        <row r="61">
          <cell r="B61">
            <v>19543.303</v>
          </cell>
        </row>
      </sheetData>
      <sheetData sheetId="8">
        <row r="12">
          <cell r="B12">
            <v>539.50000000000011</v>
          </cell>
          <cell r="D12">
            <v>1026.4000000000001</v>
          </cell>
        </row>
        <row r="13">
          <cell r="B13">
            <v>-119.02200000000002</v>
          </cell>
          <cell r="D13">
            <v>-302.81900000000002</v>
          </cell>
        </row>
        <row r="14">
          <cell r="B14">
            <v>-129.13</v>
          </cell>
          <cell r="D14">
            <v>-85.3</v>
          </cell>
        </row>
        <row r="15">
          <cell r="B15">
            <v>291.34800000000007</v>
          </cell>
          <cell r="D15">
            <v>638.28100000000018</v>
          </cell>
        </row>
        <row r="17">
          <cell r="B17">
            <v>-406.8</v>
          </cell>
          <cell r="D17">
            <v>-406.8</v>
          </cell>
        </row>
        <row r="18">
          <cell r="B18">
            <v>-54.080999999999989</v>
          </cell>
          <cell r="D18">
            <v>-91.699999999999989</v>
          </cell>
        </row>
        <row r="19">
          <cell r="B19">
            <v>-100.77950000000001</v>
          </cell>
          <cell r="D19">
            <v>-317.3</v>
          </cell>
        </row>
        <row r="20">
          <cell r="B20">
            <v>-63.098000000000013</v>
          </cell>
          <cell r="D20">
            <v>-174.3</v>
          </cell>
        </row>
        <row r="21">
          <cell r="B21">
            <v>0</v>
          </cell>
          <cell r="D21">
            <v>0</v>
          </cell>
        </row>
        <row r="22">
          <cell r="B22">
            <v>-624.75849999999991</v>
          </cell>
          <cell r="D22">
            <v>-990.09999999999991</v>
          </cell>
        </row>
        <row r="24">
          <cell r="B24">
            <v>0</v>
          </cell>
          <cell r="D24">
            <v>-1900</v>
          </cell>
        </row>
        <row r="25">
          <cell r="B25" t="str">
            <v>-</v>
          </cell>
          <cell r="D25" t="str">
            <v>-</v>
          </cell>
        </row>
        <row r="26">
          <cell r="B26">
            <v>-2733.3</v>
          </cell>
          <cell r="D26">
            <v>-2733.3</v>
          </cell>
        </row>
        <row r="27">
          <cell r="B27" t="str">
            <v>-</v>
          </cell>
          <cell r="D27" t="str">
            <v>-</v>
          </cell>
        </row>
        <row r="28">
          <cell r="B28">
            <v>-172.03199999999998</v>
          </cell>
          <cell r="D28">
            <v>-318.39999999999998</v>
          </cell>
        </row>
        <row r="29">
          <cell r="B29" t="str">
            <v>-</v>
          </cell>
          <cell r="D29" t="str">
            <v>-</v>
          </cell>
        </row>
        <row r="30">
          <cell r="B30">
            <v>0</v>
          </cell>
          <cell r="D30">
            <v>154.1</v>
          </cell>
        </row>
        <row r="31">
          <cell r="B31">
            <v>6.9638352387510096</v>
          </cell>
          <cell r="D31">
            <v>-37.6</v>
          </cell>
        </row>
        <row r="32">
          <cell r="B32">
            <v>-2898.3681647612493</v>
          </cell>
          <cell r="D32">
            <v>-4835.2</v>
          </cell>
        </row>
        <row r="34">
          <cell r="B34">
            <v>-3231.7786647612493</v>
          </cell>
          <cell r="D34">
            <v>-5187.0189999999993</v>
          </cell>
        </row>
        <row r="36">
          <cell r="B36">
            <v>-538.20000000000073</v>
          </cell>
          <cell r="D36">
            <v>8591.7999999999993</v>
          </cell>
        </row>
        <row r="38">
          <cell r="B38">
            <v>-3769.97866476125</v>
          </cell>
          <cell r="D38">
            <v>3404.7809999999999</v>
          </cell>
        </row>
        <row r="40">
          <cell r="B40">
            <v>8182.5</v>
          </cell>
          <cell r="D40">
            <v>942.71500000000003</v>
          </cell>
        </row>
        <row r="41">
          <cell r="B41">
            <v>281.98799999999994</v>
          </cell>
          <cell r="D41">
            <v>347.4</v>
          </cell>
        </row>
        <row r="42">
          <cell r="B42">
            <v>0</v>
          </cell>
          <cell r="D42">
            <v>0</v>
          </cell>
        </row>
        <row r="43">
          <cell r="B43">
            <v>4694.5093352387503</v>
          </cell>
          <cell r="D43">
            <v>4694.8959999999997</v>
          </cell>
        </row>
      </sheetData>
      <sheetData sheetId="9">
        <row r="12">
          <cell r="B12">
            <v>9922.6440000000002</v>
          </cell>
        </row>
        <row r="13">
          <cell r="B13">
            <v>6760.4210000000003</v>
          </cell>
        </row>
        <row r="14">
          <cell r="B14">
            <v>1093.221</v>
          </cell>
        </row>
        <row r="15">
          <cell r="B15">
            <v>7853.6419999999998</v>
          </cell>
        </row>
        <row r="17">
          <cell r="B17">
            <v>6.8470000000000004</v>
          </cell>
        </row>
        <row r="18">
          <cell r="B18" t="str">
            <v>-</v>
          </cell>
        </row>
        <row r="19">
          <cell r="B19">
            <v>-318.43299999999999</v>
          </cell>
        </row>
        <row r="20">
          <cell r="B20" t="str">
            <v>-</v>
          </cell>
        </row>
        <row r="21">
          <cell r="B21">
            <v>-138.38200000000001</v>
          </cell>
        </row>
        <row r="22">
          <cell r="B22">
            <v>-2733.2939999999999</v>
          </cell>
        </row>
        <row r="23">
          <cell r="B23">
            <v>14593.024000000001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örskurser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AREAS"/>
      <sheetName val="APPENDIX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template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isva"/>
      <sheetName val="Gunnsv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ed capital_VDF"/>
      <sheetName val="Forecasts_VDF"/>
      <sheetName val="Summary Page_VDF"/>
      <sheetName val="NOPAT_VDF"/>
      <sheetName val="DCF_VDF"/>
      <sheetName val="PV of Op Leases_VDF"/>
      <sheetName val="Income Statement_VDF"/>
      <sheetName val="WACC_VDF"/>
      <sheetName val="Charts_VD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 lookup table"/>
      <sheetName val="VDF dat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showGridLines="0" zoomScale="115" zoomScaleNormal="115" workbookViewId="0"/>
  </sheetViews>
  <sheetFormatPr baseColWidth="10" defaultColWidth="8.6640625" defaultRowHeight="14"/>
  <cols>
    <col min="1" max="1" width="57.5" style="35" bestFit="1" customWidth="1"/>
    <col min="2" max="2" width="16.5" style="35" bestFit="1" customWidth="1"/>
    <col min="3" max="16384" width="8.6640625" style="35"/>
  </cols>
  <sheetData>
    <row r="1" spans="1:2" ht="19">
      <c r="A1" s="22" t="s">
        <v>6</v>
      </c>
      <c r="B1" s="22" t="s">
        <v>5</v>
      </c>
    </row>
    <row r="2" spans="1:2">
      <c r="A2" s="35" t="s">
        <v>0</v>
      </c>
      <c r="B2" s="35" t="s">
        <v>92</v>
      </c>
    </row>
    <row r="3" spans="1:2">
      <c r="A3" s="35" t="s">
        <v>156</v>
      </c>
      <c r="B3" s="35" t="s">
        <v>161</v>
      </c>
    </row>
    <row r="4" spans="1:2">
      <c r="A4" s="35" t="s">
        <v>84</v>
      </c>
      <c r="B4" s="35" t="s">
        <v>93</v>
      </c>
    </row>
    <row r="5" spans="1:2">
      <c r="A5" s="35" t="s">
        <v>76</v>
      </c>
      <c r="B5" s="35" t="s">
        <v>124</v>
      </c>
    </row>
    <row r="6" spans="1:2">
      <c r="A6" s="35" t="s">
        <v>1</v>
      </c>
      <c r="B6" s="35" t="s">
        <v>94</v>
      </c>
    </row>
    <row r="7" spans="1:2">
      <c r="A7" s="35" t="s">
        <v>3</v>
      </c>
      <c r="B7" s="35" t="s">
        <v>95</v>
      </c>
    </row>
    <row r="8" spans="1:2">
      <c r="A8" s="35" t="s">
        <v>4</v>
      </c>
      <c r="B8" s="35" t="s">
        <v>96</v>
      </c>
    </row>
    <row r="9" spans="1:2">
      <c r="A9" s="35" t="s">
        <v>69</v>
      </c>
      <c r="B9" s="35" t="s">
        <v>97</v>
      </c>
    </row>
    <row r="10" spans="1:2">
      <c r="A10" s="35" t="s">
        <v>99</v>
      </c>
      <c r="B10" s="35" t="s">
        <v>125</v>
      </c>
    </row>
    <row r="11" spans="1:2">
      <c r="A11" s="35" t="s">
        <v>131</v>
      </c>
      <c r="B11" s="35" t="s">
        <v>130</v>
      </c>
    </row>
    <row r="12" spans="1:2">
      <c r="A12" s="35" t="s">
        <v>149</v>
      </c>
      <c r="B12" s="35" t="s">
        <v>150</v>
      </c>
    </row>
  </sheetData>
  <pageMargins left="0.7" right="0.7" top="0.75" bottom="0.75" header="0.3" footer="0.3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A5A17-4813-483C-B157-473219C0AB08}">
  <sheetPr>
    <pageSetUpPr fitToPage="1"/>
  </sheetPr>
  <dimension ref="A1:T34"/>
  <sheetViews>
    <sheetView showGridLines="0" zoomScaleNormal="100" workbookViewId="0">
      <selection activeCell="X16" sqref="X16"/>
    </sheetView>
  </sheetViews>
  <sheetFormatPr baseColWidth="10" defaultColWidth="8.83203125" defaultRowHeight="15"/>
  <cols>
    <col min="1" max="1" width="40.6640625" customWidth="1"/>
    <col min="2" max="8" width="8.6640625" customWidth="1"/>
  </cols>
  <sheetData>
    <row r="1" spans="1:20" ht="19">
      <c r="A1" s="22" t="s">
        <v>131</v>
      </c>
    </row>
    <row r="2" spans="1:20">
      <c r="A2" s="24" t="s">
        <v>2</v>
      </c>
    </row>
    <row r="3" spans="1:20">
      <c r="A3" s="39" t="s">
        <v>129</v>
      </c>
      <c r="B3" s="23"/>
      <c r="C3" s="23"/>
      <c r="D3" s="23"/>
      <c r="E3" s="23"/>
    </row>
    <row r="4" spans="1:20" ht="16" thickBot="1">
      <c r="A4" s="37"/>
      <c r="B4" s="38" t="s">
        <v>87</v>
      </c>
      <c r="C4" s="38" t="s">
        <v>88</v>
      </c>
      <c r="D4" s="38" t="s">
        <v>89</v>
      </c>
      <c r="E4" s="38" t="s">
        <v>90</v>
      </c>
      <c r="F4" s="38" t="s">
        <v>98</v>
      </c>
      <c r="G4" s="38" t="s">
        <v>133</v>
      </c>
      <c r="H4" s="38" t="s">
        <v>134</v>
      </c>
      <c r="I4" s="38" t="s">
        <v>135</v>
      </c>
      <c r="J4" s="38" t="s">
        <v>137</v>
      </c>
      <c r="K4" s="38" t="s">
        <v>138</v>
      </c>
      <c r="L4" s="38" t="s">
        <v>139</v>
      </c>
      <c r="M4" s="38" t="s">
        <v>140</v>
      </c>
      <c r="N4" s="38" t="s">
        <v>145</v>
      </c>
      <c r="O4" s="38" t="s">
        <v>163</v>
      </c>
      <c r="P4" s="38" t="s">
        <v>168</v>
      </c>
      <c r="Q4" s="38" t="s">
        <v>172</v>
      </c>
      <c r="R4" s="38" t="s">
        <v>189</v>
      </c>
      <c r="S4" s="38" t="s">
        <v>200</v>
      </c>
      <c r="T4" s="38" t="s">
        <v>214</v>
      </c>
    </row>
    <row r="5" spans="1:20" ht="16" thickTop="1">
      <c r="A5" s="1" t="s">
        <v>164</v>
      </c>
      <c r="B5" s="43">
        <v>3.1655787543809524</v>
      </c>
      <c r="C5" s="43">
        <v>2.8977590810286742</v>
      </c>
      <c r="D5" s="43">
        <v>2.8109186364157708</v>
      </c>
      <c r="E5" s="43">
        <v>2.6817650908673833</v>
      </c>
      <c r="F5" s="45">
        <v>2.9449999999999998</v>
      </c>
      <c r="G5" s="45">
        <v>2.8109999999999999</v>
      </c>
      <c r="H5" s="45">
        <v>2.6791999999999998</v>
      </c>
      <c r="I5" s="45">
        <v>2.5678999999999998</v>
      </c>
      <c r="J5" s="45">
        <v>2.4165000000000001</v>
      </c>
      <c r="K5" s="45">
        <v>2.5169000000000001</v>
      </c>
      <c r="L5" s="45">
        <v>2.1959</v>
      </c>
      <c r="M5" s="45">
        <v>2.2361</v>
      </c>
      <c r="N5" s="45">
        <v>3.4805999999999999</v>
      </c>
      <c r="O5" s="70">
        <v>4.2548000000000004</v>
      </c>
      <c r="P5" s="70">
        <v>6.2108999999999996</v>
      </c>
      <c r="Q5" s="70">
        <v>6.4931999999999999</v>
      </c>
      <c r="R5" s="70">
        <v>6.9878999999999998</v>
      </c>
      <c r="S5" s="70">
        <v>6.7035999999999998</v>
      </c>
      <c r="T5" s="70">
        <f>[32]Gaming!$B11</f>
        <v>6.4372999999999996</v>
      </c>
    </row>
    <row r="6" spans="1:20">
      <c r="A6" s="1" t="s">
        <v>165</v>
      </c>
      <c r="B6" s="43">
        <v>15.824107716666665</v>
      </c>
      <c r="C6" s="43">
        <v>14.329877516666665</v>
      </c>
      <c r="D6" s="43">
        <v>13.632399700000001</v>
      </c>
      <c r="E6" s="43">
        <v>12.275814133333329</v>
      </c>
      <c r="F6" s="45">
        <v>12.676</v>
      </c>
      <c r="G6" s="45">
        <v>12.098000000000001</v>
      </c>
      <c r="H6" s="45">
        <v>11.6691</v>
      </c>
      <c r="I6" s="45">
        <v>10.715199999999999</v>
      </c>
      <c r="J6" s="45">
        <v>12.609</v>
      </c>
      <c r="K6" s="45">
        <v>12.0121</v>
      </c>
      <c r="L6" s="45">
        <v>9.3793000000000006</v>
      </c>
      <c r="M6" s="45">
        <v>9.2817000000000007</v>
      </c>
      <c r="N6" s="45">
        <v>18.899999999999999</v>
      </c>
      <c r="O6" s="70">
        <v>24.552900000000001</v>
      </c>
      <c r="P6" s="70">
        <v>32.404499999999999</v>
      </c>
      <c r="Q6" s="70">
        <v>33.820599999999999</v>
      </c>
      <c r="R6" s="70">
        <v>35.244100000000003</v>
      </c>
      <c r="S6" s="70">
        <v>33.326599999999999</v>
      </c>
      <c r="T6" s="70">
        <f>[32]Gaming!$B12</f>
        <v>31.372800000000002</v>
      </c>
    </row>
    <row r="7" spans="1:20">
      <c r="A7" s="1" t="s">
        <v>166</v>
      </c>
      <c r="B7" s="43">
        <v>2.226151783000466</v>
      </c>
      <c r="C7" s="43">
        <v>2.2184002337765079</v>
      </c>
      <c r="D7" s="43">
        <v>2.5164261577725355</v>
      </c>
      <c r="E7" s="43">
        <v>2.4019213144468892</v>
      </c>
      <c r="F7" s="43">
        <v>2.5763603000000002</v>
      </c>
      <c r="G7" s="43">
        <v>2.8214000000000001</v>
      </c>
      <c r="H7" s="43">
        <v>2.8500999999999999</v>
      </c>
      <c r="I7" s="45">
        <v>2.8774000000000002</v>
      </c>
      <c r="J7" s="45">
        <v>2.9243000000000001</v>
      </c>
      <c r="K7" s="45">
        <v>3.3102999999999998</v>
      </c>
      <c r="L7" s="45">
        <v>3.4047000000000001</v>
      </c>
      <c r="M7" s="45">
        <v>3.19</v>
      </c>
      <c r="N7" s="45">
        <v>2.4700000000000002</v>
      </c>
      <c r="O7" s="45">
        <v>2.726</v>
      </c>
      <c r="P7" s="45">
        <v>1.881</v>
      </c>
      <c r="Q7" s="45">
        <v>2.1259999999999999</v>
      </c>
      <c r="R7" s="45">
        <v>2.0779999999999998</v>
      </c>
      <c r="S7" s="45">
        <v>2.141</v>
      </c>
      <c r="T7" s="70">
        <f>[32]Gaming!$B13</f>
        <v>2.2573736626674914</v>
      </c>
    </row>
    <row r="8" spans="1:20">
      <c r="A8" s="9"/>
      <c r="B8" s="41"/>
      <c r="C8" s="41"/>
      <c r="D8" s="49"/>
      <c r="E8" s="49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125"/>
    </row>
    <row r="9" spans="1:20">
      <c r="A9" s="1" t="s">
        <v>152</v>
      </c>
      <c r="B9" s="42">
        <v>0.74170402275214353</v>
      </c>
      <c r="C9" s="42">
        <v>0.73547048967201267</v>
      </c>
      <c r="D9" s="50">
        <v>0.77765659453272107</v>
      </c>
      <c r="E9" s="50">
        <v>0.73283121612119106</v>
      </c>
      <c r="F9" s="44">
        <v>0.75270000000000004</v>
      </c>
      <c r="G9" s="44">
        <v>0.73850000000000005</v>
      </c>
      <c r="H9" s="44">
        <v>0.68259999999999998</v>
      </c>
      <c r="I9" s="44">
        <v>0.72826000000000002</v>
      </c>
      <c r="J9" s="44">
        <v>0.75419999999999998</v>
      </c>
      <c r="K9" s="44">
        <v>0.76795999999999998</v>
      </c>
      <c r="L9" s="44">
        <v>0.79810999999999999</v>
      </c>
      <c r="M9" s="44">
        <v>0.75</v>
      </c>
      <c r="N9" s="44">
        <v>0.68</v>
      </c>
      <c r="O9" s="44">
        <v>0.66</v>
      </c>
      <c r="P9" s="44">
        <v>0.46</v>
      </c>
      <c r="Q9" s="44">
        <v>0.45300000000000001</v>
      </c>
      <c r="R9" s="44">
        <v>0.44</v>
      </c>
      <c r="S9" s="44">
        <v>0.42</v>
      </c>
      <c r="T9" s="126">
        <f>[32]Gaming!$B15</f>
        <v>0.40444195621824258</v>
      </c>
    </row>
    <row r="11" spans="1:20">
      <c r="A11" s="8" t="s">
        <v>148</v>
      </c>
      <c r="B11" s="9"/>
      <c r="C11" s="9"/>
      <c r="D11" s="9"/>
      <c r="E11" s="9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>
      <c r="A12" s="63" t="s">
        <v>183</v>
      </c>
      <c r="B12" s="41">
        <v>0.4704857099610571</v>
      </c>
      <c r="C12" s="41">
        <v>0.48869480233911766</v>
      </c>
      <c r="D12" s="41">
        <v>0.49002751369680886</v>
      </c>
      <c r="E12" s="41">
        <v>0.48143674940845543</v>
      </c>
      <c r="F12" s="41">
        <v>0.51716308533101474</v>
      </c>
      <c r="G12" s="41">
        <v>0.50979511240179021</v>
      </c>
      <c r="H12" s="41">
        <v>0.55095941170488638</v>
      </c>
      <c r="I12" s="41">
        <v>0.51925776560046799</v>
      </c>
      <c r="J12" s="41">
        <v>0.50551097476515772</v>
      </c>
      <c r="K12" s="41">
        <v>0.48810010874363419</v>
      </c>
      <c r="L12" s="41">
        <v>0.4859651319520657</v>
      </c>
      <c r="M12" s="41">
        <v>0.47747026730671976</v>
      </c>
      <c r="N12" s="41">
        <v>0.58093766328191265</v>
      </c>
      <c r="O12" s="41">
        <v>0.59697338486829254</v>
      </c>
      <c r="P12" s="41">
        <v>0.69601574388799381</v>
      </c>
      <c r="Q12" s="41">
        <v>0.67566071936700478</v>
      </c>
      <c r="R12" s="41">
        <v>0.70197965329737222</v>
      </c>
      <c r="S12" s="41">
        <v>0.72781436778274233</v>
      </c>
      <c r="T12" s="41">
        <f>[32]Gaming!$B18</f>
        <v>0.73373801808334649</v>
      </c>
    </row>
    <row r="13" spans="1:20">
      <c r="A13" s="63" t="s">
        <v>184</v>
      </c>
      <c r="B13" s="41">
        <v>0.52125993815762206</v>
      </c>
      <c r="C13" s="41">
        <v>0.50193304031046371</v>
      </c>
      <c r="D13" s="41">
        <v>0.50398181823417121</v>
      </c>
      <c r="E13" s="41">
        <v>0.50314277365286386</v>
      </c>
      <c r="F13" s="41">
        <v>0.4795015111994369</v>
      </c>
      <c r="G13" s="41">
        <v>0.46621616405829053</v>
      </c>
      <c r="H13" s="41">
        <v>0.43207848172064883</v>
      </c>
      <c r="I13" s="41">
        <v>0.46496321152602899</v>
      </c>
      <c r="J13" s="41">
        <v>0.48150452570108782</v>
      </c>
      <c r="K13" s="41">
        <v>0.50557580292638815</v>
      </c>
      <c r="L13" s="41">
        <v>0.49995212456451771</v>
      </c>
      <c r="M13" s="41">
        <v>0.50227731398259756</v>
      </c>
      <c r="N13" s="41">
        <v>0.41569408738685093</v>
      </c>
      <c r="O13" s="41">
        <v>0.38743133724381434</v>
      </c>
      <c r="P13" s="41">
        <v>0.23679822123401889</v>
      </c>
      <c r="Q13" s="41">
        <v>0.23290839146217421</v>
      </c>
      <c r="R13" s="41">
        <v>0.2119692464737955</v>
      </c>
      <c r="S13" s="41">
        <v>0.1980067312713979</v>
      </c>
      <c r="T13" s="41">
        <f>[32]Gaming!$B19</f>
        <v>0.18158268938793082</v>
      </c>
    </row>
    <row r="14" spans="1:20">
      <c r="A14" s="63" t="s">
        <v>185</v>
      </c>
      <c r="B14" s="41">
        <v>8.2543518813209798E-3</v>
      </c>
      <c r="C14" s="41">
        <v>9.3721573504186549E-3</v>
      </c>
      <c r="D14" s="41">
        <v>5.9906680690199028E-3</v>
      </c>
      <c r="E14" s="41">
        <v>1.5420476938680552E-2</v>
      </c>
      <c r="F14" s="41">
        <v>3.3354034695482959E-3</v>
      </c>
      <c r="G14" s="41">
        <v>2.3988723539919193E-2</v>
      </c>
      <c r="H14" s="41">
        <v>1.6962106574464841E-2</v>
      </c>
      <c r="I14" s="41">
        <v>1.5779022873503062E-2</v>
      </c>
      <c r="J14" s="41">
        <v>1.2984499533754421E-2</v>
      </c>
      <c r="K14" s="41">
        <v>6.324088329977713E-3</v>
      </c>
      <c r="L14" s="41">
        <v>1.4082743483416689E-2</v>
      </c>
      <c r="M14" s="41">
        <v>2.025241871068266E-2</v>
      </c>
      <c r="N14" s="41">
        <v>3.3682493312363754E-3</v>
      </c>
      <c r="O14" s="41">
        <v>1.5595277887893158E-2</v>
      </c>
      <c r="P14" s="41">
        <v>6.7186034877987202E-2</v>
      </c>
      <c r="Q14" s="41">
        <v>9.143088917082097E-2</v>
      </c>
      <c r="R14" s="41">
        <v>8.6051100228832292E-2</v>
      </c>
      <c r="S14" s="41">
        <v>7.4178900945859688E-2</v>
      </c>
      <c r="T14" s="41">
        <f>[32]Gaming!$B20</f>
        <v>8.4679292528722597E-2</v>
      </c>
    </row>
    <row r="15" spans="1:20">
      <c r="A15" s="9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</row>
    <row r="16" spans="1:20">
      <c r="A16" s="8" t="s">
        <v>153</v>
      </c>
      <c r="B16" s="9"/>
      <c r="C16" s="9"/>
      <c r="D16" s="9"/>
      <c r="E16" s="9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>
      <c r="A17" s="63" t="s">
        <v>179</v>
      </c>
      <c r="B17" s="41">
        <v>0.5139999564559159</v>
      </c>
      <c r="C17" s="41">
        <v>0.48626194945362317</v>
      </c>
      <c r="D17" s="49">
        <v>0.51235915909389185</v>
      </c>
      <c r="E17" s="49">
        <v>0.51954944564978889</v>
      </c>
      <c r="F17" s="44">
        <v>0.51212120208407175</v>
      </c>
      <c r="G17" s="44">
        <v>0.50955866346989598</v>
      </c>
      <c r="H17" s="44">
        <v>0.50746579336667008</v>
      </c>
      <c r="I17" s="44">
        <v>0.51907465158591137</v>
      </c>
      <c r="J17" s="44">
        <v>0.53320814832823638</v>
      </c>
      <c r="K17" s="44">
        <v>0.51624477315457196</v>
      </c>
      <c r="L17" s="44">
        <v>0.50712987269347154</v>
      </c>
      <c r="M17" s="44">
        <v>0.51188276199973837</v>
      </c>
      <c r="N17" s="44">
        <v>0.53768063065997773</v>
      </c>
      <c r="O17" s="44">
        <v>0.45509112554662617</v>
      </c>
      <c r="P17" s="44">
        <v>0.39765273240520471</v>
      </c>
      <c r="Q17" s="44">
        <v>0.3543977814551072</v>
      </c>
      <c r="R17" s="44">
        <v>0.33554828290448924</v>
      </c>
      <c r="S17" s="44">
        <v>0.31925157691936773</v>
      </c>
      <c r="T17" s="44">
        <f>[32]Gaming!$B23</f>
        <v>0.3108965370724453</v>
      </c>
    </row>
    <row r="18" spans="1:20">
      <c r="A18" s="63" t="s">
        <v>180</v>
      </c>
      <c r="B18" s="41">
        <v>0.41956216307286343</v>
      </c>
      <c r="C18" s="41">
        <v>0.44486102827010182</v>
      </c>
      <c r="D18" s="49">
        <v>0.42113833137226148</v>
      </c>
      <c r="E18" s="49">
        <v>0.41812604679384557</v>
      </c>
      <c r="F18" s="44">
        <v>0.42030711240804347</v>
      </c>
      <c r="G18" s="44">
        <v>0.44039170218777063</v>
      </c>
      <c r="H18" s="44">
        <v>0.44159170682797932</v>
      </c>
      <c r="I18" s="44">
        <v>0.43869543667591254</v>
      </c>
      <c r="J18" s="44">
        <v>0.41922848076160257</v>
      </c>
      <c r="K18" s="44">
        <v>0.43569449248289793</v>
      </c>
      <c r="L18" s="44">
        <v>0.4439745210169202</v>
      </c>
      <c r="M18" s="44">
        <v>0.43940776030613959</v>
      </c>
      <c r="N18" s="44">
        <v>0.40662192976741157</v>
      </c>
      <c r="O18" s="44">
        <v>0.47187648446770286</v>
      </c>
      <c r="P18" s="44">
        <v>0.53042161654204878</v>
      </c>
      <c r="Q18" s="44">
        <v>0.58858982444373409</v>
      </c>
      <c r="R18" s="44">
        <v>0.59228964732717793</v>
      </c>
      <c r="S18" s="44">
        <v>0.63301629380623625</v>
      </c>
      <c r="T18" s="44">
        <f>[32]Gaming!$B24</f>
        <v>0.60844841016925155</v>
      </c>
    </row>
    <row r="19" spans="1:20">
      <c r="A19" s="63" t="s">
        <v>181</v>
      </c>
      <c r="B19" s="41">
        <v>4.4723881252180166E-2</v>
      </c>
      <c r="C19" s="41">
        <v>4.7562298546425505E-2</v>
      </c>
      <c r="D19" s="49">
        <v>4.4424951177696806E-2</v>
      </c>
      <c r="E19" s="49">
        <v>4.117798783680144E-2</v>
      </c>
      <c r="F19" s="44">
        <v>3.572930916269472E-2</v>
      </c>
      <c r="G19" s="44">
        <v>3.8389037526032947E-2</v>
      </c>
      <c r="H19" s="44">
        <v>4.0247117204295954E-2</v>
      </c>
      <c r="I19" s="44">
        <v>3.2278521930000088E-2</v>
      </c>
      <c r="J19" s="44">
        <v>3.7131642589346266E-2</v>
      </c>
      <c r="K19" s="44">
        <v>3.8489231386239484E-2</v>
      </c>
      <c r="L19" s="44">
        <v>3.9339514520486604E-2</v>
      </c>
      <c r="M19" s="44">
        <v>4.0035100820332001E-2</v>
      </c>
      <c r="N19" s="44">
        <v>4.4473255586683171E-2</v>
      </c>
      <c r="O19" s="44">
        <v>5.8424739075783848E-2</v>
      </c>
      <c r="P19" s="44">
        <v>5.9922935481126031E-2</v>
      </c>
      <c r="Q19" s="44">
        <v>4.0856316860485666E-2</v>
      </c>
      <c r="R19" s="44">
        <v>5.8925419143412046E-2</v>
      </c>
      <c r="S19" s="44">
        <v>3.9601540990477212E-2</v>
      </c>
      <c r="T19" s="44">
        <f>[32]Gaming!$B25</f>
        <v>6.9192691735712769E-2</v>
      </c>
    </row>
    <row r="20" spans="1:20">
      <c r="A20" s="63" t="s">
        <v>182</v>
      </c>
      <c r="B20" s="41">
        <v>2.1713999219040492E-2</v>
      </c>
      <c r="C20" s="41">
        <v>2.131472372984955E-2</v>
      </c>
      <c r="D20" s="49">
        <v>2.2077558356149884E-2</v>
      </c>
      <c r="E20" s="49">
        <v>2.114651971956405E-2</v>
      </c>
      <c r="F20" s="44">
        <v>3.1842376345190083E-2</v>
      </c>
      <c r="G20" s="44">
        <v>1.1660596816300417E-2</v>
      </c>
      <c r="H20" s="44">
        <v>1.0695382601054673E-2</v>
      </c>
      <c r="I20" s="44">
        <v>9.9513898081759998E-3</v>
      </c>
      <c r="J20" s="44">
        <v>1.043172832081478E-2</v>
      </c>
      <c r="K20" s="44">
        <v>9.5715029762905666E-3</v>
      </c>
      <c r="L20" s="44">
        <v>9.5560917691215417E-3</v>
      </c>
      <c r="M20" s="44">
        <v>8.6743768737898193E-3</v>
      </c>
      <c r="N20" s="44">
        <v>1.1224183985927613E-2</v>
      </c>
      <c r="O20" s="44">
        <v>1.4607650909887117E-2</v>
      </c>
      <c r="P20" s="44">
        <v>1.2002715571620508E-2</v>
      </c>
      <c r="Q20" s="44">
        <v>1.6156077240673118E-2</v>
      </c>
      <c r="R20" s="44">
        <v>1.3236650624920722E-2</v>
      </c>
      <c r="S20" s="44">
        <v>8.1305882839188617E-3</v>
      </c>
      <c r="T20" s="44">
        <f>[32]Gaming!$B26</f>
        <v>1.1462361022590252E-2</v>
      </c>
    </row>
    <row r="21" spans="1:20">
      <c r="A21" s="63"/>
      <c r="B21" s="41"/>
      <c r="C21" s="41"/>
      <c r="D21" s="49"/>
      <c r="E21" s="49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</row>
    <row r="22" spans="1:20">
      <c r="A22" s="69" t="s">
        <v>203</v>
      </c>
      <c r="B22" s="116"/>
      <c r="C22" s="116"/>
      <c r="D22" s="117"/>
      <c r="E22" s="117"/>
      <c r="F22" s="118"/>
      <c r="G22" s="118"/>
      <c r="H22" s="118"/>
      <c r="I22" s="118"/>
      <c r="J22" s="118"/>
      <c r="K22" s="118"/>
      <c r="L22" s="118"/>
      <c r="M22" s="118"/>
      <c r="N22" s="118"/>
      <c r="O22" s="118">
        <v>383</v>
      </c>
      <c r="P22" s="118">
        <v>405</v>
      </c>
      <c r="Q22" s="118">
        <v>497</v>
      </c>
      <c r="R22" s="118">
        <v>576</v>
      </c>
      <c r="S22" s="118">
        <v>500.301480222154</v>
      </c>
      <c r="T22" s="118">
        <f>[32]Gaming!$B28</f>
        <v>499.31</v>
      </c>
    </row>
    <row r="23" spans="1:20">
      <c r="A23" s="1" t="s">
        <v>202</v>
      </c>
    </row>
    <row r="24" spans="1:20">
      <c r="A24" s="71" t="s">
        <v>186</v>
      </c>
    </row>
    <row r="25" spans="1:20">
      <c r="A25" s="71"/>
    </row>
    <row r="26" spans="1:20" s="40" customFormat="1" ht="15.75" customHeight="1">
      <c r="A26" s="22" t="s">
        <v>204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65"/>
      <c r="O26" s="65"/>
      <c r="P26" s="65"/>
      <c r="Q26" s="65"/>
      <c r="R26" s="65"/>
      <c r="S26" s="65"/>
      <c r="T26" s="65"/>
    </row>
    <row r="27" spans="1:20" s="40" customFormat="1" ht="21" customHeight="1" thickBot="1">
      <c r="A27" s="37" t="s">
        <v>7</v>
      </c>
      <c r="B27" s="38" t="s">
        <v>87</v>
      </c>
      <c r="C27" s="38" t="s">
        <v>88</v>
      </c>
      <c r="D27" s="38" t="s">
        <v>89</v>
      </c>
      <c r="E27" s="38" t="s">
        <v>90</v>
      </c>
      <c r="F27" s="38" t="s">
        <v>98</v>
      </c>
      <c r="G27" s="38" t="s">
        <v>133</v>
      </c>
      <c r="H27" s="38" t="s">
        <v>134</v>
      </c>
      <c r="I27" s="38" t="s">
        <v>135</v>
      </c>
      <c r="J27" s="38" t="s">
        <v>137</v>
      </c>
      <c r="K27" s="38" t="s">
        <v>138</v>
      </c>
      <c r="L27" s="38" t="s">
        <v>139</v>
      </c>
      <c r="M27" s="38" t="s">
        <v>140</v>
      </c>
      <c r="N27" s="38" t="s">
        <v>145</v>
      </c>
      <c r="O27" s="38" t="s">
        <v>163</v>
      </c>
      <c r="P27" s="38" t="s">
        <v>168</v>
      </c>
      <c r="Q27" s="38" t="s">
        <v>172</v>
      </c>
      <c r="R27" s="38" t="s">
        <v>189</v>
      </c>
      <c r="S27" s="38" t="s">
        <v>200</v>
      </c>
      <c r="T27" s="38" t="s">
        <v>214</v>
      </c>
    </row>
    <row r="28" spans="1:20" ht="13" customHeight="1" thickTop="1">
      <c r="A28" s="1" t="s">
        <v>205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>
        <v>450.52391140440272</v>
      </c>
      <c r="P28" s="65">
        <v>393.33093067040272</v>
      </c>
      <c r="Q28" s="65">
        <v>430.87077859601959</v>
      </c>
      <c r="R28" s="65">
        <v>438.97245672888999</v>
      </c>
      <c r="S28" s="65">
        <v>442.32254327110991</v>
      </c>
      <c r="T28" s="65">
        <f>[32]Gaming!$B36</f>
        <v>425.14</v>
      </c>
    </row>
    <row r="29" spans="1:20">
      <c r="A29" s="1" t="s">
        <v>206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>
        <v>287.0220988781013</v>
      </c>
      <c r="P29" s="65">
        <v>331.21687951564076</v>
      </c>
      <c r="Q29" s="65">
        <v>386.65697303107112</v>
      </c>
      <c r="R29" s="65">
        <v>498.55280117377299</v>
      </c>
      <c r="S29" s="65">
        <v>490.01419882622702</v>
      </c>
      <c r="T29" s="65">
        <f>[32]Gaming!$B37</f>
        <v>525.24</v>
      </c>
    </row>
    <row r="30" spans="1:20">
      <c r="A30" s="1" t="s">
        <v>207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>
        <v>86.011807199999993</v>
      </c>
      <c r="P30" s="65">
        <v>114.4350336604645</v>
      </c>
      <c r="Q30" s="65">
        <v>134.57123675783276</v>
      </c>
      <c r="R30" s="65">
        <v>117.51886462672989</v>
      </c>
      <c r="S30" s="65">
        <v>130.46613537327013</v>
      </c>
      <c r="T30" s="65">
        <f>[32]Gaming!$B38</f>
        <v>113.791</v>
      </c>
    </row>
    <row r="31" spans="1:20">
      <c r="A31" s="1" t="s">
        <v>208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>
        <v>176.12807802518293</v>
      </c>
      <c r="P31" s="65">
        <v>177.34843929892426</v>
      </c>
      <c r="Q31" s="65">
        <v>156.36861043525562</v>
      </c>
      <c r="R31" s="65">
        <v>140.1535806748723</v>
      </c>
      <c r="S31" s="65">
        <v>168.4834193251277</v>
      </c>
      <c r="T31" s="65">
        <f>[32]Gaming!$B39</f>
        <v>195.899</v>
      </c>
    </row>
    <row r="32" spans="1:20">
      <c r="A32" s="119" t="s">
        <v>209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>
        <v>171.69867374618343</v>
      </c>
      <c r="P32" s="122">
        <v>173.48544739652525</v>
      </c>
      <c r="Q32" s="124">
        <v>163.70029432398132</v>
      </c>
      <c r="R32" s="122">
        <v>162.11424574194271</v>
      </c>
      <c r="S32" s="122">
        <v>147.79675425805729</v>
      </c>
      <c r="T32" s="122">
        <f>[32]Gaming!$B40</f>
        <v>152.04600000000002</v>
      </c>
    </row>
    <row r="33" spans="1:20">
      <c r="A33" s="120" t="s">
        <v>210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>
        <f t="shared" ref="O33" si="0">+SUM(O28:O32)</f>
        <v>1171.3845692538705</v>
      </c>
      <c r="P33" s="123">
        <f t="shared" ref="P33" si="1">+SUM(P28:P32)</f>
        <v>1189.8167305419574</v>
      </c>
      <c r="Q33" s="123">
        <f t="shared" ref="Q33" si="2">+SUM(Q28:Q32)</f>
        <v>1272.1678931441606</v>
      </c>
      <c r="R33" s="123">
        <f t="shared" ref="R33" si="3">+SUM(R28:R32)</f>
        <v>1357.3119489462081</v>
      </c>
      <c r="S33" s="123">
        <v>1379.0830510537919</v>
      </c>
      <c r="T33" s="123">
        <f>[32]Gaming!$B41</f>
        <v>1412.1160000000002</v>
      </c>
    </row>
    <row r="34" spans="1:20">
      <c r="A34" s="121"/>
    </row>
  </sheetData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73"/>
  <sheetViews>
    <sheetView showGridLines="0" topLeftCell="A8" zoomScaleNormal="100" zoomScaleSheetLayoutView="90" workbookViewId="0">
      <selection activeCell="V20" sqref="V20"/>
    </sheetView>
  </sheetViews>
  <sheetFormatPr baseColWidth="10" defaultColWidth="7.5" defaultRowHeight="15"/>
  <cols>
    <col min="1" max="1" width="33.33203125" style="23" customWidth="1"/>
    <col min="2" max="6" width="6.83203125" style="23" bestFit="1" customWidth="1"/>
    <col min="7" max="7" width="7.5" style="23" customWidth="1"/>
    <col min="8" max="8" width="6.83203125" style="23" customWidth="1"/>
    <col min="9" max="20" width="7.5" style="23"/>
    <col min="21" max="22" width="10.5" style="23" bestFit="1" customWidth="1"/>
    <col min="23" max="16384" width="7.5" style="23"/>
  </cols>
  <sheetData>
    <row r="1" spans="1:23" ht="19">
      <c r="A1" s="22" t="s">
        <v>197</v>
      </c>
    </row>
    <row r="2" spans="1:23">
      <c r="A2" s="24" t="s">
        <v>2</v>
      </c>
    </row>
    <row r="3" spans="1:23" ht="16" thickBot="1">
      <c r="A3" s="37" t="s">
        <v>7</v>
      </c>
      <c r="B3" s="38" t="s">
        <v>87</v>
      </c>
      <c r="C3" s="38" t="s">
        <v>88</v>
      </c>
      <c r="D3" s="38" t="s">
        <v>89</v>
      </c>
      <c r="E3" s="38" t="s">
        <v>90</v>
      </c>
      <c r="F3" s="38" t="s">
        <v>98</v>
      </c>
      <c r="G3" s="38" t="s">
        <v>133</v>
      </c>
      <c r="H3" s="38" t="s">
        <v>134</v>
      </c>
      <c r="I3" s="38" t="s">
        <v>135</v>
      </c>
      <c r="J3" s="38" t="s">
        <v>137</v>
      </c>
      <c r="K3" s="38" t="s">
        <v>138</v>
      </c>
      <c r="L3" s="38" t="s">
        <v>139</v>
      </c>
      <c r="M3" s="38" t="s">
        <v>140</v>
      </c>
      <c r="N3" s="38" t="s">
        <v>145</v>
      </c>
      <c r="O3" s="38" t="s">
        <v>163</v>
      </c>
      <c r="P3" s="38" t="s">
        <v>168</v>
      </c>
      <c r="Q3" s="38" t="s">
        <v>172</v>
      </c>
      <c r="R3" s="38" t="s">
        <v>189</v>
      </c>
      <c r="S3" s="38" t="s">
        <v>200</v>
      </c>
      <c r="T3" s="38" t="s">
        <v>214</v>
      </c>
    </row>
    <row r="4" spans="1:23" ht="16" thickTop="1">
      <c r="A4" s="47" t="s">
        <v>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83"/>
      <c r="N4" s="90"/>
      <c r="O4" s="90"/>
      <c r="P4" s="90"/>
      <c r="Q4" s="90"/>
      <c r="R4" s="90"/>
      <c r="S4" s="90"/>
      <c r="T4" s="90"/>
    </row>
    <row r="5" spans="1:23" ht="14.75" customHeight="1">
      <c r="A5" s="1" t="s">
        <v>9</v>
      </c>
      <c r="B5" s="18">
        <v>876.95600000000002</v>
      </c>
      <c r="C5" s="18">
        <v>966.49400000000003</v>
      </c>
      <c r="D5" s="18">
        <v>989.31700000000012</v>
      </c>
      <c r="E5" s="18">
        <v>1008.712</v>
      </c>
      <c r="F5" s="18">
        <v>940.28499999999997</v>
      </c>
      <c r="G5" s="18">
        <v>1094.751</v>
      </c>
      <c r="H5" s="18">
        <v>1044.1870000000001</v>
      </c>
      <c r="I5" s="18">
        <v>1163.04</v>
      </c>
      <c r="J5" s="18">
        <v>924.13099999999986</v>
      </c>
      <c r="K5" s="18">
        <v>1095.8869999999999</v>
      </c>
      <c r="L5" s="18">
        <v>912.476</v>
      </c>
      <c r="M5" s="83">
        <v>1064.152</v>
      </c>
      <c r="N5" s="18">
        <v>767.45100000000002</v>
      </c>
      <c r="O5" s="18">
        <v>810.3119999999999</v>
      </c>
      <c r="P5" s="18">
        <v>1081.1990000000001</v>
      </c>
      <c r="Q5" s="18">
        <v>1272.2150000000001</v>
      </c>
      <c r="R5" s="18">
        <v>1357.3140000000001</v>
      </c>
      <c r="S5" s="18">
        <v>1379.088</v>
      </c>
      <c r="T5" s="18">
        <f>[32]FO!$B13</f>
        <v>1412.133</v>
      </c>
      <c r="U5"/>
      <c r="V5"/>
      <c r="W5" s="18"/>
    </row>
    <row r="6" spans="1:23" ht="14.75" customHeight="1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83"/>
      <c r="N6" s="18"/>
      <c r="O6" s="18"/>
      <c r="P6" s="18"/>
      <c r="Q6" s="18"/>
      <c r="R6"/>
      <c r="S6"/>
      <c r="T6"/>
      <c r="U6"/>
      <c r="V6"/>
      <c r="W6"/>
    </row>
    <row r="7" spans="1:23" ht="14.75" customHeight="1">
      <c r="A7" s="4" t="s">
        <v>85</v>
      </c>
      <c r="B7" s="18">
        <v>-70.376000000000005</v>
      </c>
      <c r="C7" s="18">
        <v>-131.23000000000002</v>
      </c>
      <c r="D7" s="18">
        <v>179.08199999999999</v>
      </c>
      <c r="E7" s="18">
        <v>-18.086999999999996</v>
      </c>
      <c r="F7" s="18">
        <v>-110.118315</v>
      </c>
      <c r="G7" s="18">
        <v>-9.5161249999999953</v>
      </c>
      <c r="H7" s="18">
        <v>-81.689556999999994</v>
      </c>
      <c r="I7" s="18">
        <v>-205.858003</v>
      </c>
      <c r="J7" s="18">
        <v>-141.59399999999999</v>
      </c>
      <c r="K7" s="18">
        <v>31.402999999999999</v>
      </c>
      <c r="L7" s="18">
        <v>54.048000000000002</v>
      </c>
      <c r="M7" s="83">
        <v>91.480999999999995</v>
      </c>
      <c r="N7" s="18">
        <v>66.922000000000011</v>
      </c>
      <c r="O7" s="18">
        <v>100.50600000000004</v>
      </c>
      <c r="P7" s="18">
        <v>155.04900000000001</v>
      </c>
      <c r="Q7" s="18">
        <v>190.22700000000015</v>
      </c>
      <c r="R7" s="18">
        <v>85.468000000000004</v>
      </c>
      <c r="S7" s="18">
        <v>158.36699999999999</v>
      </c>
      <c r="T7" s="18">
        <f>[32]FO!$B15</f>
        <v>192.928</v>
      </c>
      <c r="U7"/>
      <c r="V7"/>
      <c r="W7" s="18"/>
    </row>
    <row r="8" spans="1:23" ht="14.75" customHeight="1">
      <c r="A8" s="4" t="s">
        <v>86</v>
      </c>
      <c r="B8" s="18">
        <v>-21.284000000000006</v>
      </c>
      <c r="C8" s="18">
        <v>-77.26900000000002</v>
      </c>
      <c r="D8" s="18">
        <v>235.893</v>
      </c>
      <c r="E8" s="18">
        <v>39.778999999999996</v>
      </c>
      <c r="F8" s="18">
        <v>-42.175235999999991</v>
      </c>
      <c r="G8" s="18">
        <v>60.771923999999984</v>
      </c>
      <c r="H8" s="18">
        <v>-5.1926539999999974</v>
      </c>
      <c r="I8" s="18">
        <v>-122.79303399999999</v>
      </c>
      <c r="J8" s="18">
        <v>-69.229000000000013</v>
      </c>
      <c r="K8" s="18">
        <v>104.02000000000001</v>
      </c>
      <c r="L8" s="18">
        <v>124</v>
      </c>
      <c r="M8" s="83">
        <v>159.77299999999997</v>
      </c>
      <c r="N8" s="18">
        <v>147.827</v>
      </c>
      <c r="O8" s="18">
        <v>188.947</v>
      </c>
      <c r="P8" s="18">
        <v>283.56799999999998</v>
      </c>
      <c r="Q8" s="18">
        <v>357.97900000000004</v>
      </c>
      <c r="R8" s="18">
        <v>238.79299999999998</v>
      </c>
      <c r="S8" s="18">
        <v>361.12599999999992</v>
      </c>
      <c r="T8" s="18">
        <f>[32]FO!$B16</f>
        <v>324.97200000000004</v>
      </c>
      <c r="U8"/>
      <c r="V8"/>
      <c r="W8" s="18"/>
    </row>
    <row r="9" spans="1:23" ht="14.75" customHeight="1">
      <c r="A9" s="1" t="s">
        <v>99</v>
      </c>
      <c r="B9" s="18">
        <v>13.562933097899993</v>
      </c>
      <c r="C9" s="18">
        <v>-12.856618069675022</v>
      </c>
      <c r="D9" s="18">
        <v>55.299270285174998</v>
      </c>
      <c r="E9" s="18">
        <v>42.632908224158996</v>
      </c>
      <c r="F9" s="18">
        <v>36.713764000000005</v>
      </c>
      <c r="G9" s="18">
        <v>87.935923999999986</v>
      </c>
      <c r="H9" s="18">
        <v>30.802346000000007</v>
      </c>
      <c r="I9" s="18">
        <v>83.720966000000018</v>
      </c>
      <c r="J9" s="18">
        <v>-21.432000000000016</v>
      </c>
      <c r="K9" s="18">
        <v>166.95</v>
      </c>
      <c r="L9" s="18">
        <v>196.452</v>
      </c>
      <c r="M9" s="83">
        <v>193.25399999999996</v>
      </c>
      <c r="N9" s="18">
        <v>181.61199999999999</v>
      </c>
      <c r="O9" s="18">
        <v>203.453</v>
      </c>
      <c r="P9" s="18">
        <v>339.29599999999999</v>
      </c>
      <c r="Q9" s="18">
        <v>378.10900000000004</v>
      </c>
      <c r="R9" s="18">
        <v>342.16199999999998</v>
      </c>
      <c r="S9" s="18">
        <v>357.25399999999996</v>
      </c>
      <c r="T9" s="18">
        <f>[32]FO!$B17</f>
        <v>374.36</v>
      </c>
      <c r="U9"/>
      <c r="V9"/>
      <c r="W9" s="18"/>
    </row>
    <row r="10" spans="1:23" ht="15.75" customHeight="1">
      <c r="A10" s="3"/>
      <c r="B10" s="36"/>
      <c r="C10" s="36"/>
      <c r="D10" s="36"/>
      <c r="E10" s="36"/>
      <c r="F10" s="36"/>
      <c r="G10" s="36"/>
      <c r="H10" s="36"/>
      <c r="I10" s="19"/>
      <c r="J10" s="19"/>
      <c r="K10" s="18"/>
      <c r="L10" s="18"/>
      <c r="M10" s="83"/>
      <c r="N10" s="29"/>
      <c r="O10" s="29"/>
      <c r="P10" s="29"/>
      <c r="Q10" s="29"/>
      <c r="R10" s="18"/>
      <c r="S10" s="18"/>
      <c r="T10" s="18"/>
      <c r="U10"/>
      <c r="V10"/>
      <c r="W10" s="18"/>
    </row>
    <row r="11" spans="1:23" ht="14.75" customHeight="1">
      <c r="A11" s="4" t="s">
        <v>10</v>
      </c>
      <c r="B11" s="18">
        <v>-78.614000000000004</v>
      </c>
      <c r="C11" s="18">
        <v>-148.67999999999998</v>
      </c>
      <c r="D11" s="18">
        <v>186.62200000000001</v>
      </c>
      <c r="E11" s="18">
        <v>-65.93400000000014</v>
      </c>
      <c r="F11" s="18">
        <v>-133.06560700000003</v>
      </c>
      <c r="G11" s="18">
        <v>-38.158532000000008</v>
      </c>
      <c r="H11" s="18">
        <v>-79.999021999999911</v>
      </c>
      <c r="I11" s="18">
        <v>-207.10183200000006</v>
      </c>
      <c r="J11" s="18">
        <v>-132.17400000000009</v>
      </c>
      <c r="K11" s="18">
        <v>-18.620999999999999</v>
      </c>
      <c r="L11" s="18">
        <v>-10.840999999999999</v>
      </c>
      <c r="M11" s="83">
        <v>65.733999999999995</v>
      </c>
      <c r="N11" s="18">
        <v>-14.785</v>
      </c>
      <c r="O11" s="18">
        <v>80.60199999999999</v>
      </c>
      <c r="P11" s="18">
        <v>1.936000000000007</v>
      </c>
      <c r="Q11" s="18">
        <v>-315.27600000000001</v>
      </c>
      <c r="R11" s="18">
        <v>-111.06100000000001</v>
      </c>
      <c r="S11" s="18">
        <v>-80.360000000000014</v>
      </c>
      <c r="T11" s="18">
        <f>[32]FO!$B19</f>
        <v>384.69800000000004</v>
      </c>
      <c r="U11"/>
      <c r="V11"/>
      <c r="W11" s="18"/>
    </row>
    <row r="12" spans="1:23" ht="14.75" customHeight="1">
      <c r="A12" s="4" t="s">
        <v>14</v>
      </c>
      <c r="B12" s="29">
        <v>1.351645169902165</v>
      </c>
      <c r="C12" s="29">
        <v>4.2760967103913945</v>
      </c>
      <c r="D12" s="29">
        <v>2.0601469351463049</v>
      </c>
      <c r="E12" s="29">
        <v>6.024595202674881</v>
      </c>
      <c r="F12" s="29">
        <v>176.98214793550227</v>
      </c>
      <c r="G12" s="29">
        <v>18.049813369799118</v>
      </c>
      <c r="H12" s="29">
        <v>-1.8411876208885791</v>
      </c>
      <c r="I12" s="29">
        <v>-4.7120938908545682</v>
      </c>
      <c r="J12" s="29">
        <v>-2.0955759725925973</v>
      </c>
      <c r="K12" s="29">
        <v>-0.89000586674122362</v>
      </c>
      <c r="L12" s="29">
        <v>-0.879190871398431</v>
      </c>
      <c r="M12" s="84">
        <v>0.87176212459743507</v>
      </c>
      <c r="N12" s="98">
        <v>-0.17759530020642747</v>
      </c>
      <c r="O12" s="98">
        <v>0.61029326739472456</v>
      </c>
      <c r="P12" s="98">
        <v>1.6397031821983022E-3</v>
      </c>
      <c r="Q12" s="98">
        <v>-2.2035164802671421</v>
      </c>
      <c r="R12" s="98">
        <v>-0.77282562856436154</v>
      </c>
      <c r="S12" s="98">
        <v>-0.57794768577672828</v>
      </c>
      <c r="T12" s="98">
        <f>[32]FO!$B20</f>
        <v>3.1398867767750653</v>
      </c>
      <c r="U12"/>
      <c r="V12"/>
      <c r="W12" s="98"/>
    </row>
    <row r="13" spans="1:23" ht="14.75" customHeight="1">
      <c r="A13" s="4" t="s">
        <v>28</v>
      </c>
      <c r="B13" s="29">
        <v>1.351645169902165</v>
      </c>
      <c r="C13" s="29">
        <v>4.2386299849986377</v>
      </c>
      <c r="D13" s="29">
        <v>2.0453841982614351</v>
      </c>
      <c r="E13" s="29">
        <v>5.9944312608814263</v>
      </c>
      <c r="F13" s="29">
        <v>176.98214793550227</v>
      </c>
      <c r="G13" s="29">
        <v>18.049813369799118</v>
      </c>
      <c r="H13" s="29">
        <v>-1.8411876208885791</v>
      </c>
      <c r="I13" s="29">
        <v>-4.7120938908545682</v>
      </c>
      <c r="J13" s="29">
        <v>-2.0955759725925973</v>
      </c>
      <c r="K13" s="29">
        <v>-0.89000586674122362</v>
      </c>
      <c r="L13" s="29">
        <v>-0.879190871398431</v>
      </c>
      <c r="M13" s="84">
        <v>0.87176212459743507</v>
      </c>
      <c r="N13" s="98">
        <v>-0.17750734856824496</v>
      </c>
      <c r="O13" s="98">
        <v>0.60958438742535681</v>
      </c>
      <c r="P13" s="98">
        <v>1.6372046859259089E-3</v>
      </c>
      <c r="Q13" s="98">
        <v>-2.2005124749535279</v>
      </c>
      <c r="R13" s="98">
        <v>-0.77142896026732588</v>
      </c>
      <c r="S13" s="98">
        <v>-0.57656807382030162</v>
      </c>
      <c r="T13" s="98">
        <f>[32]FO!$B21</f>
        <v>3.1345467380329848</v>
      </c>
      <c r="U13"/>
      <c r="V13"/>
      <c r="W13" s="98"/>
    </row>
    <row r="14" spans="1:23" ht="14.75" customHeight="1">
      <c r="A14" s="4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84"/>
      <c r="N14" s="29"/>
      <c r="O14" s="29"/>
      <c r="P14" s="29"/>
      <c r="Q14" s="29"/>
      <c r="R14" s="29"/>
      <c r="S14" s="29"/>
      <c r="T14" s="29"/>
      <c r="U14"/>
      <c r="V14"/>
      <c r="W14" s="29"/>
    </row>
    <row r="15" spans="1:23" ht="14.75" customHeight="1">
      <c r="A15" s="91" t="s">
        <v>12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84"/>
      <c r="N15" s="29"/>
      <c r="O15" s="29"/>
      <c r="P15" s="29"/>
      <c r="Q15" s="29"/>
      <c r="R15" s="29"/>
      <c r="S15" s="29"/>
      <c r="T15" s="29"/>
      <c r="U15"/>
      <c r="V15"/>
      <c r="W15" s="29"/>
    </row>
    <row r="16" spans="1:23" ht="14.75" customHeight="1">
      <c r="A16" s="4" t="s">
        <v>10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84"/>
      <c r="N16" s="18">
        <v>-108.87</v>
      </c>
      <c r="O16" s="18">
        <v>-91.924000000000007</v>
      </c>
      <c r="P16" s="18">
        <v>43.341000000000008</v>
      </c>
      <c r="Q16" s="18">
        <v>-49.462999999999994</v>
      </c>
      <c r="R16" s="18">
        <v>-204.32</v>
      </c>
      <c r="S16" s="18">
        <v>6328.1040000000003</v>
      </c>
      <c r="T16" s="18">
        <f>[32]FO!$B24</f>
        <v>-48.26</v>
      </c>
      <c r="U16"/>
      <c r="V16"/>
      <c r="W16" s="18"/>
    </row>
    <row r="17" spans="1:23" ht="14.75" customHeight="1">
      <c r="A17" s="4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84"/>
      <c r="N17" s="29"/>
      <c r="O17" s="29"/>
      <c r="P17" s="29"/>
      <c r="Q17" s="29"/>
      <c r="R17" s="29"/>
      <c r="S17" s="29"/>
      <c r="T17" s="29"/>
      <c r="U17"/>
      <c r="V17"/>
      <c r="W17" s="29"/>
    </row>
    <row r="18" spans="1:23" ht="14.75" customHeight="1">
      <c r="A18" s="91" t="s">
        <v>194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84"/>
      <c r="N18" s="29"/>
      <c r="O18" s="29"/>
      <c r="P18" s="29"/>
      <c r="Q18" s="29"/>
      <c r="R18" s="29"/>
      <c r="S18" s="29"/>
      <c r="T18" s="29"/>
      <c r="U18"/>
      <c r="V18"/>
      <c r="W18" s="29"/>
    </row>
    <row r="19" spans="1:23" ht="14.75" customHeight="1">
      <c r="A19" s="4" t="s">
        <v>10</v>
      </c>
      <c r="B19" s="18">
        <v>-78.614000000000004</v>
      </c>
      <c r="C19" s="18">
        <v>-148.67999999999998</v>
      </c>
      <c r="D19" s="18">
        <v>186.62200000000001</v>
      </c>
      <c r="E19" s="18">
        <v>-65.93400000000014</v>
      </c>
      <c r="F19" s="18">
        <v>-133.06560700000003</v>
      </c>
      <c r="G19" s="18">
        <v>-38.158532000000008</v>
      </c>
      <c r="H19" s="18">
        <v>-79.999021999999911</v>
      </c>
      <c r="I19" s="18">
        <v>-207.10183200000006</v>
      </c>
      <c r="J19" s="18">
        <v>-132.17400000000009</v>
      </c>
      <c r="K19" s="18">
        <v>-18.620999999999999</v>
      </c>
      <c r="L19" s="18">
        <v>-10.840999999999999</v>
      </c>
      <c r="M19" s="83">
        <v>65.733999999999995</v>
      </c>
      <c r="N19" s="18">
        <v>-123.655</v>
      </c>
      <c r="O19" s="18">
        <v>-11.321999999999999</v>
      </c>
      <c r="P19" s="18">
        <v>45.277000000000001</v>
      </c>
      <c r="Q19" s="18">
        <v>-364.74400000000003</v>
      </c>
      <c r="R19" s="18">
        <v>-315.38099999999997</v>
      </c>
      <c r="S19" s="18">
        <v>6247.7439999999997</v>
      </c>
      <c r="T19" s="18">
        <f>[32]FO!$B27</f>
        <v>336.43800000000005</v>
      </c>
      <c r="U19"/>
      <c r="V19"/>
      <c r="W19" s="18"/>
    </row>
    <row r="20" spans="1:23" ht="14.75" customHeight="1">
      <c r="A20" s="4" t="s">
        <v>14</v>
      </c>
      <c r="B20" s="29">
        <v>1.351645169902165</v>
      </c>
      <c r="C20" s="29">
        <v>4.2760967103913945</v>
      </c>
      <c r="D20" s="29">
        <v>2.0601469351463049</v>
      </c>
      <c r="E20" s="29">
        <v>6.024595202674881</v>
      </c>
      <c r="F20" s="29">
        <v>176.98214793550227</v>
      </c>
      <c r="G20" s="29">
        <v>18.049813369799118</v>
      </c>
      <c r="H20" s="29">
        <v>-1.8411876208885791</v>
      </c>
      <c r="I20" s="29">
        <v>-4.7120938908545682</v>
      </c>
      <c r="J20" s="29">
        <v>-2.0955759725925973</v>
      </c>
      <c r="K20" s="29">
        <v>-0.89000586674122362</v>
      </c>
      <c r="L20" s="29">
        <v>-0.879190871398431</v>
      </c>
      <c r="M20" s="84">
        <v>0.87176212459743507</v>
      </c>
      <c r="N20" s="29">
        <v>-1.4314734022475273</v>
      </c>
      <c r="O20" s="29">
        <v>-0.24706832309328869</v>
      </c>
      <c r="P20" s="29">
        <v>0.39427161268304795</v>
      </c>
      <c r="Q20" s="29">
        <v>-2.6516537013554422</v>
      </c>
      <c r="R20" s="29">
        <v>-2.6237878063916753</v>
      </c>
      <c r="S20" s="29">
        <v>57.031686526005331</v>
      </c>
      <c r="T20" s="29">
        <f>[32]FO!$B28</f>
        <v>2.7459899284836449</v>
      </c>
      <c r="U20"/>
      <c r="V20"/>
      <c r="W20" s="29"/>
    </row>
    <row r="21" spans="1:23" ht="14.75" customHeight="1">
      <c r="A21" s="4" t="s">
        <v>28</v>
      </c>
      <c r="B21" s="29">
        <v>1.351645169902165</v>
      </c>
      <c r="C21" s="29">
        <v>4.2386299849986377</v>
      </c>
      <c r="D21" s="29">
        <v>2.0453841982614351</v>
      </c>
      <c r="E21" s="29">
        <v>5.9944312608814263</v>
      </c>
      <c r="F21" s="29">
        <v>176.98214793550227</v>
      </c>
      <c r="G21" s="29">
        <v>18.049813369799118</v>
      </c>
      <c r="H21" s="29">
        <v>-1.8411876208885791</v>
      </c>
      <c r="I21" s="29">
        <v>-4.7120938908545682</v>
      </c>
      <c r="J21" s="29">
        <v>-2.0955759725925973</v>
      </c>
      <c r="K21" s="29">
        <v>-0.89000586674122362</v>
      </c>
      <c r="L21" s="29">
        <v>-0.879190871398431</v>
      </c>
      <c r="M21" s="84">
        <v>0.87176212459743507</v>
      </c>
      <c r="N21" s="29">
        <v>-1.4307644846658345</v>
      </c>
      <c r="O21" s="29">
        <v>-0.24678134338260996</v>
      </c>
      <c r="P21" s="29">
        <v>0.39367084166223526</v>
      </c>
      <c r="Q21" s="29">
        <v>-2.6480387604734159</v>
      </c>
      <c r="R21" s="29">
        <v>-2.6190460365643164</v>
      </c>
      <c r="S21" s="29">
        <v>56.895546874333036</v>
      </c>
      <c r="T21" s="29">
        <f>[32]FO!$B29</f>
        <v>2.7413197942890206</v>
      </c>
      <c r="U21"/>
      <c r="V21"/>
      <c r="W21" s="29"/>
    </row>
    <row r="22" spans="1:23" ht="14.75" customHeight="1">
      <c r="A22" s="4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84"/>
      <c r="N22" s="29"/>
      <c r="O22" s="29"/>
      <c r="P22" s="29"/>
      <c r="Q22" s="29"/>
      <c r="R22" s="29"/>
      <c r="S22" s="29"/>
      <c r="T22" s="29"/>
      <c r="U22"/>
      <c r="V22"/>
      <c r="W22" s="29"/>
    </row>
    <row r="23" spans="1:23" ht="14.75" customHeight="1">
      <c r="A23" s="99" t="s">
        <v>196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84"/>
      <c r="N23" s="34"/>
      <c r="O23" s="34"/>
      <c r="P23" s="34"/>
      <c r="Q23" s="34"/>
      <c r="R23" s="34"/>
      <c r="S23" s="34"/>
      <c r="T23" s="34"/>
      <c r="U23"/>
      <c r="V23"/>
    </row>
    <row r="24" spans="1:23" s="56" customFormat="1" ht="14.75" customHeight="1">
      <c r="A24" s="58" t="s">
        <v>146</v>
      </c>
      <c r="B24" s="55">
        <v>2.0819999999999999</v>
      </c>
      <c r="C24" s="55">
        <v>0.63200000000000001</v>
      </c>
      <c r="D24" s="55">
        <v>0.254</v>
      </c>
      <c r="E24" s="55">
        <v>-0.17199999999999999</v>
      </c>
      <c r="F24" s="55">
        <v>7.2214569488092906E-2</v>
      </c>
      <c r="G24" s="55">
        <v>0.13270335873787098</v>
      </c>
      <c r="H24" s="55">
        <v>5.6000000000000001E-2</v>
      </c>
      <c r="I24" s="57">
        <v>0.14999510663103</v>
      </c>
      <c r="J24" s="57">
        <v>-1.7179897584243209E-2</v>
      </c>
      <c r="K24" s="57">
        <v>1E-3</v>
      </c>
      <c r="L24" s="57">
        <v>-0.126</v>
      </c>
      <c r="M24" s="85">
        <v>-8.8000000000000009E-2</v>
      </c>
      <c r="N24" s="55">
        <v>0.22751308364576284</v>
      </c>
      <c r="O24" s="55">
        <v>9.0549384884345496E-2</v>
      </c>
      <c r="P24" s="55">
        <v>0.59270612983247983</v>
      </c>
      <c r="Q24" s="55">
        <v>1.004308850868072</v>
      </c>
      <c r="R24" s="55">
        <v>0.76918656695997512</v>
      </c>
      <c r="S24" s="55">
        <v>0.70191975436621945</v>
      </c>
      <c r="T24" s="55">
        <f>[32]FO!$B32</f>
        <v>0.30608056426245311</v>
      </c>
    </row>
    <row r="25" spans="1:23" s="56" customFormat="1" ht="14.75" customHeight="1">
      <c r="A25" s="58" t="s">
        <v>151</v>
      </c>
      <c r="B25" s="55">
        <v>4.9000000000000002E-2</v>
      </c>
      <c r="C25" s="55">
        <v>6.0999999999999999E-2</v>
      </c>
      <c r="D25" s="55">
        <v>9.8000000000000004E-2</v>
      </c>
      <c r="E25" s="55">
        <v>4.2000000000000003E-2</v>
      </c>
      <c r="F25" s="55">
        <v>5.8999999999999997E-2</v>
      </c>
      <c r="G25" s="55">
        <v>4.3999999999999997E-2</v>
      </c>
      <c r="H25" s="55">
        <v>4.2000000000000003E-2</v>
      </c>
      <c r="I25" s="55">
        <v>4.2000000000000003E-2</v>
      </c>
      <c r="J25" s="55">
        <v>4.1000000000000002E-2</v>
      </c>
      <c r="K25" s="55">
        <v>2E-3</v>
      </c>
      <c r="L25" s="55">
        <v>-3.7999999999999999E-2</v>
      </c>
      <c r="M25" s="86">
        <v>-5.5000000000000007E-2</v>
      </c>
      <c r="N25" s="55">
        <v>-9.3576857621783471E-2</v>
      </c>
      <c r="O25" s="55">
        <v>-4.5816392586581191E-2</v>
      </c>
      <c r="P25" s="55">
        <v>-3.555308730724583E-2</v>
      </c>
      <c r="Q25" s="55">
        <v>2.5522261083247818E-4</v>
      </c>
      <c r="R25" s="55">
        <v>6.3E-2</v>
      </c>
      <c r="S25" s="55">
        <v>8.9207634621771295E-2</v>
      </c>
      <c r="T25" s="55">
        <f>[32]FO!$B33</f>
        <v>0.10577261490242067</v>
      </c>
    </row>
    <row r="26" spans="1:23" s="56" customFormat="1" ht="14.75" customHeight="1">
      <c r="A26" s="58" t="s">
        <v>159</v>
      </c>
      <c r="B26" s="55">
        <v>2.0329999999999999</v>
      </c>
      <c r="C26" s="55">
        <v>0.57100000000000006</v>
      </c>
      <c r="D26" s="55">
        <v>0.157</v>
      </c>
      <c r="E26" s="55">
        <v>-0.214</v>
      </c>
      <c r="F26" s="55">
        <v>1.4000000000000002E-2</v>
      </c>
      <c r="G26" s="55">
        <v>9.0000000000000011E-2</v>
      </c>
      <c r="H26" s="55">
        <v>1.3999999999999999E-2</v>
      </c>
      <c r="I26" s="55">
        <v>0.111</v>
      </c>
      <c r="J26" s="55">
        <v>-5.8000000000000003E-2</v>
      </c>
      <c r="K26" s="55">
        <v>-1E-3</v>
      </c>
      <c r="L26" s="55">
        <v>-8.7999999999999995E-2</v>
      </c>
      <c r="M26" s="86">
        <v>-3.3000000000000002E-2</v>
      </c>
      <c r="N26" s="55">
        <f>+N24-N25</f>
        <v>0.32108994126754631</v>
      </c>
      <c r="O26" s="55">
        <f t="shared" ref="O26:Q26" si="0">+O24-O25</f>
        <v>0.13636577747092668</v>
      </c>
      <c r="P26" s="55">
        <f t="shared" si="0"/>
        <v>0.62825921713972566</v>
      </c>
      <c r="Q26" s="55">
        <f t="shared" si="0"/>
        <v>1.0040536282572394</v>
      </c>
      <c r="R26" s="55">
        <v>0.7060487249348818</v>
      </c>
      <c r="S26" s="55">
        <v>0.61271211974444817</v>
      </c>
      <c r="T26" s="55">
        <f>[32]FO!$B34</f>
        <v>0.20030794936003243</v>
      </c>
    </row>
    <row r="27" spans="1:23" s="56" customFormat="1" ht="14.75" customHeight="1">
      <c r="A27" s="73" t="s">
        <v>160</v>
      </c>
      <c r="B27" s="55">
        <v>0.26200000000000001</v>
      </c>
      <c r="C27" s="55">
        <v>0.16900000000000001</v>
      </c>
      <c r="D27" s="55">
        <v>4.2000000000000003E-2</v>
      </c>
      <c r="E27" s="55">
        <v>-0.153</v>
      </c>
      <c r="F27" s="55">
        <v>2.5000000000000001E-2</v>
      </c>
      <c r="G27" s="55">
        <v>0.1</v>
      </c>
      <c r="H27" s="55">
        <v>1.4999999999999999E-2</v>
      </c>
      <c r="I27" s="55">
        <v>0.115</v>
      </c>
      <c r="J27" s="55">
        <v>-5.8000000000000003E-2</v>
      </c>
      <c r="K27" s="55">
        <v>-1E-3</v>
      </c>
      <c r="L27" s="55">
        <v>-8.7999999999999995E-2</v>
      </c>
      <c r="M27" s="86">
        <v>-3.3000000000000002E-2</v>
      </c>
      <c r="N27" s="55">
        <v>9.4915612084298218E-2</v>
      </c>
      <c r="O27" s="55">
        <v>-0.13773045808317552</v>
      </c>
      <c r="P27" s="55">
        <v>-0.18825385508305292</v>
      </c>
      <c r="Q27" s="55">
        <v>-8.4169896335507532E-2</v>
      </c>
      <c r="R27" s="55">
        <v>-9.3951275065118245E-2</v>
      </c>
      <c r="S27" s="55">
        <v>-7.3453188401504388E-2</v>
      </c>
      <c r="T27" s="55">
        <f>[32]FO!$B35</f>
        <v>3.5591649499687961E-2</v>
      </c>
    </row>
    <row r="28" spans="1:23" s="56" customFormat="1" ht="14.75" customHeight="1">
      <c r="A28" s="74" t="s">
        <v>188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87"/>
      <c r="N28" s="68"/>
      <c r="O28" s="68"/>
      <c r="P28" s="68">
        <v>0.08</v>
      </c>
      <c r="Q28" s="68">
        <v>0.13</v>
      </c>
      <c r="R28" s="68">
        <v>9.8445595854922185E-2</v>
      </c>
      <c r="S28" s="68">
        <v>7.231140115637591E-2</v>
      </c>
      <c r="T28" s="68">
        <f>[32]FO!$B36</f>
        <v>6.1620559740894976E-2</v>
      </c>
    </row>
    <row r="29" spans="1:23" ht="14.75" customHeight="1">
      <c r="A29" s="66" t="s">
        <v>193</v>
      </c>
      <c r="B29" s="67"/>
      <c r="C29" s="67"/>
      <c r="D29" s="67"/>
      <c r="E29" s="67"/>
      <c r="F29" s="36"/>
      <c r="G29" s="67"/>
      <c r="H29" s="67"/>
      <c r="I29" s="48"/>
      <c r="J29" s="48"/>
      <c r="K29" s="48"/>
      <c r="L29" s="48"/>
      <c r="M29" s="48"/>
      <c r="N29"/>
      <c r="O29"/>
      <c r="P29"/>
      <c r="Q29"/>
      <c r="R29"/>
      <c r="S29"/>
      <c r="T29"/>
      <c r="U29"/>
      <c r="V29"/>
    </row>
    <row r="30" spans="1:23" ht="14.75" customHeight="1">
      <c r="A30" s="66" t="s">
        <v>192</v>
      </c>
      <c r="B30" s="67"/>
      <c r="C30" s="67"/>
      <c r="D30" s="67"/>
      <c r="E30" s="67"/>
      <c r="F30" s="36"/>
      <c r="G30" s="67"/>
      <c r="H30" s="67"/>
      <c r="I30" s="48"/>
      <c r="J30" s="48"/>
      <c r="K30" s="48"/>
      <c r="L30" s="48"/>
      <c r="M30" s="48"/>
      <c r="N30"/>
      <c r="O30"/>
      <c r="P30"/>
      <c r="Q30"/>
      <c r="R30"/>
      <c r="S30"/>
      <c r="T30"/>
      <c r="U30"/>
      <c r="V30"/>
    </row>
    <row r="31" spans="1:23" ht="14.75" customHeight="1">
      <c r="A31" s="66"/>
      <c r="B31" s="67"/>
      <c r="C31" s="67"/>
      <c r="D31" s="67"/>
      <c r="E31" s="67"/>
      <c r="F31" s="36"/>
      <c r="G31" s="67"/>
      <c r="H31" s="67"/>
      <c r="I31" s="48"/>
      <c r="J31" s="48"/>
      <c r="K31" s="48"/>
      <c r="L31" s="48"/>
      <c r="M31" s="48"/>
      <c r="N31"/>
      <c r="O31"/>
      <c r="P31"/>
      <c r="Q31"/>
      <c r="R31"/>
      <c r="S31"/>
      <c r="T31"/>
      <c r="U31"/>
      <c r="V31"/>
    </row>
    <row r="32" spans="1:23" s="33" customFormat="1" ht="14.75" customHeight="1">
      <c r="A32" s="2"/>
      <c r="B32" s="32"/>
      <c r="C32" s="32"/>
      <c r="D32" s="32"/>
      <c r="E32" s="32"/>
      <c r="F32" s="32"/>
      <c r="G32" s="32"/>
      <c r="H32" s="32"/>
      <c r="I32" s="32"/>
      <c r="J32" s="32"/>
      <c r="K32" s="18"/>
      <c r="L32" s="18"/>
      <c r="M32" s="18"/>
      <c r="N32" s="18"/>
      <c r="O32" s="18"/>
      <c r="P32" s="18"/>
      <c r="Q32" s="18"/>
      <c r="R32"/>
      <c r="S32"/>
      <c r="T32"/>
      <c r="U32"/>
      <c r="V32"/>
    </row>
    <row r="33" spans="1:28">
      <c r="A33" s="24" t="s">
        <v>15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/>
      <c r="S33"/>
      <c r="T33"/>
      <c r="U33"/>
      <c r="V33"/>
    </row>
    <row r="34" spans="1:28" ht="16" thickBot="1">
      <c r="A34" s="37" t="s">
        <v>7</v>
      </c>
      <c r="B34" s="38" t="s">
        <v>87</v>
      </c>
      <c r="C34" s="38" t="s">
        <v>88</v>
      </c>
      <c r="D34" s="38" t="s">
        <v>89</v>
      </c>
      <c r="E34" s="38" t="s">
        <v>90</v>
      </c>
      <c r="F34" s="38" t="s">
        <v>98</v>
      </c>
      <c r="G34" s="38" t="s">
        <v>133</v>
      </c>
      <c r="H34" s="38" t="s">
        <v>134</v>
      </c>
      <c r="I34" s="38" t="s">
        <v>135</v>
      </c>
      <c r="J34" s="38" t="s">
        <v>137</v>
      </c>
      <c r="K34" s="38" t="s">
        <v>138</v>
      </c>
      <c r="L34" s="38" t="s">
        <v>139</v>
      </c>
      <c r="M34" s="38" t="s">
        <v>140</v>
      </c>
      <c r="N34" s="38" t="s">
        <v>145</v>
      </c>
      <c r="O34" s="38" t="s">
        <v>163</v>
      </c>
      <c r="P34" s="38" t="s">
        <v>168</v>
      </c>
      <c r="Q34" s="38" t="s">
        <v>172</v>
      </c>
      <c r="R34" s="38" t="s">
        <v>189</v>
      </c>
      <c r="S34" s="38" t="s">
        <v>200</v>
      </c>
      <c r="T34" s="38" t="s">
        <v>214</v>
      </c>
      <c r="U34"/>
      <c r="V34"/>
      <c r="W34"/>
      <c r="X34"/>
      <c r="Y34"/>
      <c r="Z34"/>
    </row>
    <row r="35" spans="1:28" ht="16" thickTop="1">
      <c r="A35" s="47" t="s">
        <v>8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83"/>
      <c r="N35" s="90"/>
      <c r="O35" s="90"/>
      <c r="P35" s="90"/>
      <c r="Q35" s="90"/>
      <c r="R35" s="90"/>
      <c r="S35" s="90"/>
      <c r="T35" s="90"/>
      <c r="U35"/>
      <c r="V35"/>
      <c r="W35"/>
      <c r="X35"/>
      <c r="Y35"/>
      <c r="Z35"/>
    </row>
    <row r="36" spans="1:28">
      <c r="A36" s="1" t="s">
        <v>9</v>
      </c>
      <c r="B36" s="18">
        <v>877</v>
      </c>
      <c r="C36" s="18">
        <v>1843.4940000000001</v>
      </c>
      <c r="D36" s="18">
        <v>2832.8110000000001</v>
      </c>
      <c r="E36" s="18">
        <v>3840.5230000000001</v>
      </c>
      <c r="F36" s="18">
        <v>940.28499999999997</v>
      </c>
      <c r="G36" s="18">
        <v>2035.0360000000001</v>
      </c>
      <c r="H36" s="18">
        <v>3079.223</v>
      </c>
      <c r="I36" s="18">
        <v>4242.2630000000008</v>
      </c>
      <c r="J36" s="18">
        <v>924.13099999999986</v>
      </c>
      <c r="K36" s="18">
        <v>2020.018</v>
      </c>
      <c r="L36" s="18">
        <v>2932.4940000000001</v>
      </c>
      <c r="M36" s="83">
        <v>3996.6460000000002</v>
      </c>
      <c r="N36" s="18">
        <v>767.45100000000002</v>
      </c>
      <c r="O36" s="18">
        <v>1577.7629999999999</v>
      </c>
      <c r="P36" s="18">
        <v>2658.962</v>
      </c>
      <c r="Q36" s="18">
        <v>3931.1770000000001</v>
      </c>
      <c r="R36" s="18">
        <v>1357.3140000000001</v>
      </c>
      <c r="S36" s="18">
        <v>2736.402</v>
      </c>
      <c r="T36" s="18">
        <f>[32]FO!$D13</f>
        <v>4148.5349999999999</v>
      </c>
      <c r="U36"/>
      <c r="V36"/>
      <c r="W36" s="18"/>
      <c r="X36"/>
      <c r="Y36"/>
      <c r="Z36"/>
    </row>
    <row r="37" spans="1:28">
      <c r="A37" s="2"/>
      <c r="B37" s="32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83"/>
      <c r="N37" s="18"/>
      <c r="O37" s="18"/>
      <c r="P37" s="18"/>
      <c r="Q37" s="18"/>
      <c r="R37" s="18"/>
      <c r="S37" s="18"/>
      <c r="T37" s="18"/>
      <c r="U37"/>
      <c r="V37"/>
      <c r="W37" s="18"/>
      <c r="X37"/>
      <c r="Y37"/>
      <c r="Z37"/>
    </row>
    <row r="38" spans="1:28">
      <c r="A38" s="4" t="s">
        <v>85</v>
      </c>
      <c r="B38" s="18">
        <v>-70.376000000000005</v>
      </c>
      <c r="C38" s="18">
        <v>-201.60600000000002</v>
      </c>
      <c r="D38" s="18">
        <v>-22.524000000000029</v>
      </c>
      <c r="E38" s="18">
        <v>-40.611000000000026</v>
      </c>
      <c r="F38" s="18">
        <v>-110.118315</v>
      </c>
      <c r="G38" s="18">
        <v>-119.63443999999998</v>
      </c>
      <c r="H38" s="18">
        <v>-201.32399699999996</v>
      </c>
      <c r="I38" s="18">
        <v>-407.18200000000002</v>
      </c>
      <c r="J38" s="18">
        <v>-141.59399999999999</v>
      </c>
      <c r="K38" s="18">
        <v>-110.191</v>
      </c>
      <c r="L38" s="18">
        <v>-56.143000000000001</v>
      </c>
      <c r="M38" s="83">
        <v>35.338000000000001</v>
      </c>
      <c r="N38" s="18">
        <v>66.922000000000011</v>
      </c>
      <c r="O38" s="18">
        <v>167.98800000000003</v>
      </c>
      <c r="P38" s="18">
        <v>323.03699999999998</v>
      </c>
      <c r="Q38" s="18">
        <v>513.26400000000012</v>
      </c>
      <c r="R38" s="18">
        <v>85.468000000000004</v>
      </c>
      <c r="S38" s="18">
        <v>243.83500000000001</v>
      </c>
      <c r="T38" s="18">
        <f>[32]FO!$D15</f>
        <v>436.8</v>
      </c>
      <c r="U38"/>
      <c r="V38"/>
      <c r="W38" s="18"/>
      <c r="X38"/>
      <c r="Y38"/>
      <c r="Z38"/>
    </row>
    <row r="39" spans="1:28">
      <c r="A39" s="4" t="s">
        <v>86</v>
      </c>
      <c r="B39" s="18">
        <v>-21.284000000000006</v>
      </c>
      <c r="C39" s="18">
        <v>-98.553000000000026</v>
      </c>
      <c r="D39" s="18">
        <v>137.33999999999997</v>
      </c>
      <c r="E39" s="18">
        <v>177.11899999999997</v>
      </c>
      <c r="F39" s="18">
        <v>-42.175235999999991</v>
      </c>
      <c r="G39" s="18">
        <v>18.596687999999993</v>
      </c>
      <c r="H39" s="18">
        <v>13.404033999999996</v>
      </c>
      <c r="I39" s="18">
        <v>-109.38900000000004</v>
      </c>
      <c r="J39" s="18">
        <v>-69.229000000000013</v>
      </c>
      <c r="K39" s="18">
        <v>34.790999999999997</v>
      </c>
      <c r="L39" s="18">
        <v>158.791</v>
      </c>
      <c r="M39" s="83">
        <v>318.56400000000002</v>
      </c>
      <c r="N39" s="18">
        <v>147.827</v>
      </c>
      <c r="O39" s="18">
        <v>336.774</v>
      </c>
      <c r="P39" s="18">
        <v>620.34199999999998</v>
      </c>
      <c r="Q39" s="18">
        <v>978.32100000000003</v>
      </c>
      <c r="R39" s="18">
        <v>238.79299999999998</v>
      </c>
      <c r="S39" s="18">
        <v>599.91899999999998</v>
      </c>
      <c r="T39" s="18">
        <f>[32]FO!$D16</f>
        <v>925.12900000000002</v>
      </c>
      <c r="U39"/>
      <c r="V39"/>
      <c r="W39" s="18"/>
      <c r="X39"/>
      <c r="Y39"/>
      <c r="Z39"/>
    </row>
    <row r="40" spans="1:28">
      <c r="A40" s="1" t="s">
        <v>99</v>
      </c>
      <c r="B40" s="18">
        <v>13.562933097899993</v>
      </c>
      <c r="C40" s="18">
        <v>0.70631502822497083</v>
      </c>
      <c r="D40" s="18">
        <v>56.005585313399969</v>
      </c>
      <c r="E40" s="18">
        <v>98.638493537558958</v>
      </c>
      <c r="F40" s="18">
        <v>36.713764000000005</v>
      </c>
      <c r="G40" s="18">
        <v>124.649688</v>
      </c>
      <c r="H40" s="18">
        <v>155.452034</v>
      </c>
      <c r="I40" s="18">
        <v>239.17299999999997</v>
      </c>
      <c r="J40" s="18">
        <v>-21.432000000000016</v>
      </c>
      <c r="K40" s="18">
        <v>145.518</v>
      </c>
      <c r="L40" s="18">
        <v>341.96999999999997</v>
      </c>
      <c r="M40" s="83">
        <v>535.22399999999993</v>
      </c>
      <c r="N40" s="18">
        <v>181.61199999999999</v>
      </c>
      <c r="O40" s="18">
        <v>385.065</v>
      </c>
      <c r="P40" s="18">
        <v>724.36099999999999</v>
      </c>
      <c r="Q40" s="18">
        <v>1102.47</v>
      </c>
      <c r="R40" s="18">
        <v>342.16199999999998</v>
      </c>
      <c r="S40" s="18">
        <v>699.41600000000005</v>
      </c>
      <c r="T40" s="18">
        <f>[32]FO!$D17</f>
        <v>1074.01</v>
      </c>
      <c r="U40"/>
      <c r="V40"/>
      <c r="W40" s="18"/>
      <c r="X40"/>
      <c r="Y40"/>
      <c r="Z40"/>
    </row>
    <row r="41" spans="1:28">
      <c r="A41" s="3"/>
      <c r="B41" s="36"/>
      <c r="C41" s="36"/>
      <c r="D41" s="36"/>
      <c r="E41" s="36"/>
      <c r="F41" s="18"/>
      <c r="G41" s="18"/>
      <c r="H41" s="18"/>
      <c r="I41" s="18"/>
      <c r="J41" s="18"/>
      <c r="K41" s="18"/>
      <c r="L41" s="18"/>
      <c r="M41" s="83"/>
      <c r="N41" s="29"/>
      <c r="O41" s="29"/>
      <c r="P41" s="29"/>
      <c r="Q41" s="29"/>
      <c r="R41" s="18"/>
      <c r="S41" s="18"/>
      <c r="T41" s="18"/>
      <c r="U41"/>
      <c r="V41"/>
      <c r="W41" s="18"/>
      <c r="X41"/>
      <c r="Y41"/>
      <c r="Z41"/>
    </row>
    <row r="42" spans="1:28">
      <c r="A42" s="4" t="s">
        <v>10</v>
      </c>
      <c r="B42" s="18">
        <v>-78.614000000000004</v>
      </c>
      <c r="C42" s="18">
        <v>-227.29399999999998</v>
      </c>
      <c r="D42" s="18">
        <v>-40.671999999999969</v>
      </c>
      <c r="E42" s="18">
        <v>-106.60600000000011</v>
      </c>
      <c r="F42" s="18">
        <v>-133.06560700000003</v>
      </c>
      <c r="G42" s="18">
        <v>-171.22413900000004</v>
      </c>
      <c r="H42" s="18">
        <v>-251.22316099999995</v>
      </c>
      <c r="I42" s="18">
        <v>-458.32499299999995</v>
      </c>
      <c r="J42" s="18">
        <v>-132.17400000000009</v>
      </c>
      <c r="K42" s="18">
        <v>-150.79499999999999</v>
      </c>
      <c r="L42" s="18">
        <v>-161.636</v>
      </c>
      <c r="M42" s="83">
        <v>-95.902000000000001</v>
      </c>
      <c r="N42" s="18">
        <v>-14.785</v>
      </c>
      <c r="O42" s="18">
        <v>65.816999999999993</v>
      </c>
      <c r="P42" s="18">
        <v>67.753</v>
      </c>
      <c r="Q42" s="18">
        <v>-247.523</v>
      </c>
      <c r="R42" s="18">
        <v>-111.06100000000001</v>
      </c>
      <c r="S42" s="18">
        <v>-191.42099999999999</v>
      </c>
      <c r="T42" s="18">
        <f>[32]FO!$D19</f>
        <v>520.89800000000002</v>
      </c>
      <c r="U42"/>
      <c r="V42"/>
      <c r="W42" s="18"/>
      <c r="X42"/>
      <c r="Y42"/>
      <c r="Z42"/>
      <c r="AA42" s="1"/>
      <c r="AB42" s="1"/>
    </row>
    <row r="43" spans="1:28">
      <c r="A43" s="4" t="s">
        <v>14</v>
      </c>
      <c r="B43" s="29">
        <v>-1.4559602426976601</v>
      </c>
      <c r="C43" s="29">
        <v>-3.7091693915971402</v>
      </c>
      <c r="D43" s="29">
        <v>-1.6928111667352346</v>
      </c>
      <c r="E43" s="29">
        <v>-2.8013131025852211</v>
      </c>
      <c r="F43" s="29">
        <v>-2.1666146968279612</v>
      </c>
      <c r="G43" s="29">
        <v>-3.2191606012333023</v>
      </c>
      <c r="H43" s="29">
        <v>-4.5207261628275157</v>
      </c>
      <c r="I43" s="29">
        <v>-7.2400616504516231</v>
      </c>
      <c r="J43" s="29">
        <v>-2.0996578458348414</v>
      </c>
      <c r="K43" s="29">
        <v>-2.9827074655715973</v>
      </c>
      <c r="L43" s="29">
        <v>-3.8647727107322511</v>
      </c>
      <c r="M43" s="84">
        <v>-2.9930105861348157</v>
      </c>
      <c r="N43" s="29">
        <v>-0.17759530020642747</v>
      </c>
      <c r="O43" s="29">
        <v>0.51519241809487126</v>
      </c>
      <c r="P43" s="29">
        <v>0.49422582367787038</v>
      </c>
      <c r="Q43" s="29">
        <v>-1.859986926462319</v>
      </c>
      <c r="R43" s="29">
        <v>-0.77282562856436154</v>
      </c>
      <c r="S43" s="29">
        <v>-1.3733313803216101</v>
      </c>
      <c r="T43" s="29">
        <f>[32]FO!$D20</f>
        <v>5.1138959121791556</v>
      </c>
      <c r="U43"/>
      <c r="V43"/>
      <c r="W43" s="29"/>
      <c r="X43"/>
      <c r="Y43"/>
      <c r="Z43"/>
      <c r="AA43" s="1"/>
      <c r="AB43" s="1"/>
    </row>
    <row r="44" spans="1:28">
      <c r="A44" s="4" t="s">
        <v>28</v>
      </c>
      <c r="B44" s="29">
        <v>-1.4559602426976601</v>
      </c>
      <c r="C44" s="29">
        <v>-3.6769145588350862</v>
      </c>
      <c r="D44" s="29">
        <v>-1.6785455113256316</v>
      </c>
      <c r="E44" s="29">
        <v>-2.7801763306011211</v>
      </c>
      <c r="F44" s="29">
        <v>-2.1666146968279612</v>
      </c>
      <c r="G44" s="29">
        <v>-3.2191606012333023</v>
      </c>
      <c r="H44" s="29">
        <v>-4.5207261628275157</v>
      </c>
      <c r="I44" s="29">
        <v>-7.2400616504516231</v>
      </c>
      <c r="J44" s="29">
        <v>-2.0996578458348414</v>
      </c>
      <c r="K44" s="29">
        <v>-2.9827074655715973</v>
      </c>
      <c r="L44" s="29">
        <v>-3.8647727107322511</v>
      </c>
      <c r="M44" s="84">
        <v>-2.9930105861348157</v>
      </c>
      <c r="N44" s="29">
        <v>-0.17750734856824496</v>
      </c>
      <c r="O44" s="29">
        <v>0.51471859082988292</v>
      </c>
      <c r="P44" s="29">
        <v>0.4935564992054719</v>
      </c>
      <c r="Q44" s="29">
        <v>-1.8572078988781171</v>
      </c>
      <c r="R44" s="29">
        <v>-0.77142896026732588</v>
      </c>
      <c r="S44" s="29">
        <v>-1.3699832887912182</v>
      </c>
      <c r="T44" s="29">
        <f>[32]FO!$D21</f>
        <v>5.1033144846683083</v>
      </c>
      <c r="U44"/>
      <c r="V44"/>
      <c r="W44" s="29"/>
      <c r="X44"/>
      <c r="Y44"/>
      <c r="Z44"/>
      <c r="AA44" s="1"/>
      <c r="AB44" s="1"/>
    </row>
    <row r="45" spans="1:28">
      <c r="A45" s="4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84"/>
      <c r="N45" s="29"/>
      <c r="O45" s="29"/>
      <c r="P45" s="29"/>
      <c r="Q45" s="29"/>
      <c r="R45" s="29"/>
      <c r="S45" s="29"/>
      <c r="T45" s="29"/>
      <c r="U45"/>
      <c r="V45"/>
      <c r="W45" s="29"/>
      <c r="X45"/>
      <c r="Y45"/>
      <c r="Z45"/>
      <c r="AA45" s="1"/>
      <c r="AB45" s="1"/>
    </row>
    <row r="46" spans="1:28">
      <c r="A46" s="91" t="s">
        <v>12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84"/>
      <c r="N46" s="29"/>
      <c r="O46" s="29"/>
      <c r="P46" s="29"/>
      <c r="Q46" s="29"/>
      <c r="R46" s="29"/>
      <c r="S46" s="29"/>
      <c r="T46" s="29"/>
      <c r="U46"/>
      <c r="V46"/>
      <c r="W46" s="29"/>
      <c r="X46"/>
      <c r="Y46"/>
      <c r="Z46"/>
      <c r="AA46" s="1"/>
      <c r="AB46" s="1"/>
    </row>
    <row r="47" spans="1:28">
      <c r="A47" s="4" t="s">
        <v>10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84"/>
      <c r="N47" s="18">
        <v>-108.87</v>
      </c>
      <c r="O47" s="18">
        <v>-200.79400000000001</v>
      </c>
      <c r="P47" s="18">
        <v>-157.453</v>
      </c>
      <c r="Q47" s="18">
        <v>-206.916</v>
      </c>
      <c r="R47" s="18">
        <v>-204.32</v>
      </c>
      <c r="S47" s="18">
        <v>6123.7839999999997</v>
      </c>
      <c r="T47" s="18">
        <f>[32]FO!$D24</f>
        <v>6239.5230000000001</v>
      </c>
      <c r="U47"/>
      <c r="V47"/>
      <c r="W47" s="18"/>
      <c r="X47"/>
      <c r="Y47"/>
      <c r="Z47"/>
      <c r="AA47" s="1"/>
      <c r="AB47" s="1"/>
    </row>
    <row r="48" spans="1:28">
      <c r="A48" s="4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84"/>
      <c r="N48" s="29"/>
      <c r="O48" s="29"/>
      <c r="P48" s="29"/>
      <c r="Q48" s="29"/>
      <c r="R48" s="29"/>
      <c r="S48" s="29"/>
      <c r="T48" s="29"/>
      <c r="U48"/>
      <c r="V48"/>
      <c r="W48" s="29"/>
      <c r="X48"/>
      <c r="Y48"/>
      <c r="Z48"/>
      <c r="AA48" s="1"/>
      <c r="AB48" s="1"/>
    </row>
    <row r="49" spans="1:28">
      <c r="A49" s="91" t="s">
        <v>194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84"/>
      <c r="N49" s="29"/>
      <c r="O49" s="29"/>
      <c r="P49" s="29"/>
      <c r="Q49" s="29"/>
      <c r="R49" s="29"/>
      <c r="S49" s="29"/>
      <c r="T49" s="29"/>
      <c r="U49"/>
      <c r="V49"/>
      <c r="W49" s="29"/>
      <c r="X49"/>
      <c r="Y49"/>
      <c r="Z49"/>
      <c r="AA49" s="1"/>
      <c r="AB49" s="1"/>
    </row>
    <row r="50" spans="1:28">
      <c r="A50" s="4" t="s">
        <v>10</v>
      </c>
      <c r="B50" s="18">
        <v>-78.614000000000004</v>
      </c>
      <c r="C50" s="18">
        <v>-227.29399999999998</v>
      </c>
      <c r="D50" s="18">
        <v>-40.671999999999969</v>
      </c>
      <c r="E50" s="18">
        <v>-106.60600000000011</v>
      </c>
      <c r="F50" s="18">
        <v>-133.06560700000003</v>
      </c>
      <c r="G50" s="18">
        <v>-171.22413900000004</v>
      </c>
      <c r="H50" s="18">
        <v>-251.22316099999995</v>
      </c>
      <c r="I50" s="18">
        <v>-458.32499299999995</v>
      </c>
      <c r="J50" s="18">
        <v>-132.17400000000009</v>
      </c>
      <c r="K50" s="18">
        <v>-150.79499999999999</v>
      </c>
      <c r="L50" s="18">
        <v>-161.636</v>
      </c>
      <c r="M50" s="83">
        <v>-95.902000000000001</v>
      </c>
      <c r="N50" s="18">
        <v>-123.655</v>
      </c>
      <c r="O50" s="18">
        <v>-134.977</v>
      </c>
      <c r="P50" s="18">
        <v>-89.7</v>
      </c>
      <c r="Q50" s="18">
        <v>-454.44400000000002</v>
      </c>
      <c r="R50" s="18">
        <v>-315.38099999999997</v>
      </c>
      <c r="S50" s="18">
        <v>5932.3630000000003</v>
      </c>
      <c r="T50" s="18">
        <f>[32]FO!$D27</f>
        <v>6760.4210000000003</v>
      </c>
      <c r="U50"/>
      <c r="V50"/>
      <c r="W50" s="18"/>
      <c r="X50"/>
      <c r="Y50"/>
      <c r="Z50"/>
      <c r="AA50" s="1"/>
      <c r="AB50" s="1"/>
    </row>
    <row r="51" spans="1:28">
      <c r="A51" s="4" t="s">
        <v>14</v>
      </c>
      <c r="B51" s="29">
        <v>-1.4559602426976601</v>
      </c>
      <c r="C51" s="29">
        <v>-3.7091693915971402</v>
      </c>
      <c r="D51" s="29">
        <v>-1.6928111667352346</v>
      </c>
      <c r="E51" s="29">
        <v>-2.8013131025852211</v>
      </c>
      <c r="F51" s="29">
        <v>-2.1666146968279612</v>
      </c>
      <c r="G51" s="29">
        <v>-3.2191606012333023</v>
      </c>
      <c r="H51" s="29">
        <v>-4.5207261628275157</v>
      </c>
      <c r="I51" s="29">
        <v>-7.2400616504516231</v>
      </c>
      <c r="J51" s="29">
        <v>-2.0996578458348414</v>
      </c>
      <c r="K51" s="29">
        <v>-2.9827074655715973</v>
      </c>
      <c r="L51" s="29">
        <v>-3.8647727107322511</v>
      </c>
      <c r="M51" s="84">
        <v>-2.9930105861348157</v>
      </c>
      <c r="N51" s="29">
        <v>-1.4314734022475273</v>
      </c>
      <c r="O51" s="29">
        <v>-1.5531793657844741</v>
      </c>
      <c r="P51" s="29">
        <v>-1.0560747762932765</v>
      </c>
      <c r="Q51" s="29">
        <v>-3.853699977562647</v>
      </c>
      <c r="R51" s="29">
        <v>-2.6237878063916753</v>
      </c>
      <c r="S51" s="29">
        <v>54.239951883186777</v>
      </c>
      <c r="T51" s="29">
        <f>[32]FO!$D28</f>
        <v>60.044277168377313</v>
      </c>
      <c r="U51"/>
      <c r="V51"/>
      <c r="W51" s="29"/>
      <c r="X51"/>
      <c r="Y51"/>
      <c r="Z51"/>
      <c r="AA51" s="1"/>
      <c r="AB51" s="1"/>
    </row>
    <row r="52" spans="1:28">
      <c r="A52" s="4" t="s">
        <v>28</v>
      </c>
      <c r="B52" s="29">
        <v>-1.4559602426976601</v>
      </c>
      <c r="C52" s="29">
        <v>-3.6769145588350862</v>
      </c>
      <c r="D52" s="29">
        <v>-1.6785455113256316</v>
      </c>
      <c r="E52" s="29">
        <v>-2.7801763306011211</v>
      </c>
      <c r="F52" s="29">
        <v>-2.1666146968279612</v>
      </c>
      <c r="G52" s="29">
        <v>-3.2191606012333023</v>
      </c>
      <c r="H52" s="29">
        <v>-4.5207261628275157</v>
      </c>
      <c r="I52" s="29">
        <v>-7.2400616504516231</v>
      </c>
      <c r="J52" s="29">
        <v>-2.0996578458348414</v>
      </c>
      <c r="K52" s="29">
        <v>-2.9827074655715973</v>
      </c>
      <c r="L52" s="29">
        <v>-3.8647727107322511</v>
      </c>
      <c r="M52" s="84">
        <v>-2.9930105861348157</v>
      </c>
      <c r="N52" s="29">
        <v>-1.4307644846658345</v>
      </c>
      <c r="O52" s="29">
        <v>-1.5517508922567631</v>
      </c>
      <c r="P52" s="29">
        <v>-1.0546445461057974</v>
      </c>
      <c r="Q52" s="29">
        <v>-3.8479421206731614</v>
      </c>
      <c r="R52" s="29">
        <v>-2.6190460365643164</v>
      </c>
      <c r="S52" s="29">
        <v>54.107718449864642</v>
      </c>
      <c r="T52" s="29">
        <f>[32]FO!$D29</f>
        <v>59.92003643739465</v>
      </c>
      <c r="U52"/>
      <c r="V52"/>
      <c r="W52" s="29"/>
      <c r="X52"/>
      <c r="Y52"/>
      <c r="Z52"/>
      <c r="AA52" s="1"/>
      <c r="AB52" s="1"/>
    </row>
    <row r="53" spans="1:28" ht="15" customHeight="1">
      <c r="M53" s="88"/>
      <c r="U53"/>
      <c r="V53"/>
      <c r="W53"/>
      <c r="X53"/>
      <c r="Y53"/>
      <c r="Z53"/>
    </row>
    <row r="54" spans="1:28" ht="15" customHeight="1">
      <c r="A54" s="99" t="s">
        <v>196</v>
      </c>
      <c r="M54" s="88"/>
      <c r="U54"/>
      <c r="V54"/>
      <c r="W54"/>
      <c r="X54"/>
      <c r="Y54"/>
      <c r="Z54"/>
    </row>
    <row r="55" spans="1:28">
      <c r="A55" s="52" t="s">
        <v>146</v>
      </c>
      <c r="B55" s="54">
        <v>2.0819999999999999</v>
      </c>
      <c r="C55" s="53">
        <v>1.1220000000000001</v>
      </c>
      <c r="D55" s="53">
        <v>0.71899999999999997</v>
      </c>
      <c r="E55" s="54">
        <v>0.34300000000000003</v>
      </c>
      <c r="F55" s="54">
        <v>7.1999999999999995E-2</v>
      </c>
      <c r="G55" s="54">
        <v>0.104</v>
      </c>
      <c r="H55" s="54">
        <v>0.10299999999999999</v>
      </c>
      <c r="I55" s="53">
        <v>0.10433064973152284</v>
      </c>
      <c r="J55" s="53">
        <v>-1.7179897584243209E-2</v>
      </c>
      <c r="K55" s="53">
        <v>-7.0000000000000001E-3</v>
      </c>
      <c r="L55" s="53">
        <v>-4.8000000000000001E-2</v>
      </c>
      <c r="M55" s="89">
        <v>-6.0999999999999999E-2</v>
      </c>
      <c r="N55" s="55">
        <v>0.23</v>
      </c>
      <c r="O55" s="55">
        <v>0.15</v>
      </c>
      <c r="P55" s="55">
        <v>0.3</v>
      </c>
      <c r="Q55" s="55">
        <v>0.47</v>
      </c>
      <c r="R55" s="55">
        <v>0.76918656695997512</v>
      </c>
      <c r="S55" s="55">
        <v>0.73463948641209109</v>
      </c>
      <c r="T55" s="55">
        <f>[32]FO!$D32</f>
        <v>0.56020845728521129</v>
      </c>
      <c r="U55"/>
      <c r="V55"/>
      <c r="W55"/>
      <c r="X55"/>
      <c r="Y55"/>
      <c r="Z55"/>
    </row>
    <row r="56" spans="1:28">
      <c r="A56" s="58" t="s">
        <v>151</v>
      </c>
      <c r="B56" s="55">
        <v>4.9000000000000002E-2</v>
      </c>
      <c r="C56" s="55">
        <v>5.7000000000000002E-2</v>
      </c>
      <c r="D56" s="55">
        <v>7.5999999999999998E-2</v>
      </c>
      <c r="E56" s="55">
        <v>6.2E-2</v>
      </c>
      <c r="F56" s="55">
        <v>5.8999999999999997E-2</v>
      </c>
      <c r="G56" s="55">
        <v>5.0999999999999997E-2</v>
      </c>
      <c r="H56" s="55">
        <v>4.4999999999999998E-2</v>
      </c>
      <c r="I56" s="55">
        <v>4.3999999999999997E-2</v>
      </c>
      <c r="J56" s="55">
        <v>4.1000000000000002E-2</v>
      </c>
      <c r="K56" s="55">
        <v>0.02</v>
      </c>
      <c r="L56" s="55">
        <v>0</v>
      </c>
      <c r="M56" s="86">
        <v>-1.6999999999999998E-2</v>
      </c>
      <c r="N56" s="55">
        <v>-8.792747482005045E-2</v>
      </c>
      <c r="O56" s="55">
        <v>-7.0000000000000007E-2</v>
      </c>
      <c r="P56" s="55">
        <v>-0.06</v>
      </c>
      <c r="Q56" s="55">
        <v>-4.2000000000000003E-2</v>
      </c>
      <c r="R56" s="55">
        <v>6.3E-2</v>
      </c>
      <c r="S56" s="55">
        <v>7.6043626797230354E-2</v>
      </c>
      <c r="T56" s="55">
        <f>[32]FO!$D33</f>
        <v>8.6165116119304733E-2</v>
      </c>
      <c r="U56"/>
      <c r="V56"/>
      <c r="W56"/>
      <c r="X56"/>
      <c r="Y56"/>
      <c r="Z56"/>
    </row>
    <row r="57" spans="1:28">
      <c r="A57" s="58" t="s">
        <v>159</v>
      </c>
      <c r="B57" s="55">
        <v>2.0329999999999999</v>
      </c>
      <c r="C57" s="55">
        <v>1.0649999999999999</v>
      </c>
      <c r="D57" s="55">
        <v>0.64400000000000002</v>
      </c>
      <c r="E57" s="55">
        <v>0.28200000000000003</v>
      </c>
      <c r="F57" s="55">
        <v>1.4000000000000002E-2</v>
      </c>
      <c r="G57" s="55">
        <v>5.2000000000000005E-2</v>
      </c>
      <c r="H57" s="55">
        <v>5.9000000000000004E-2</v>
      </c>
      <c r="I57" s="55">
        <v>5.9000000000000004E-2</v>
      </c>
      <c r="J57" s="55">
        <v>-5.8000000000000003E-2</v>
      </c>
      <c r="K57" s="55">
        <v>-2.7E-2</v>
      </c>
      <c r="L57" s="55">
        <v>-4.8000000000000001E-2</v>
      </c>
      <c r="M57" s="86">
        <v>-4.3999999999999997E-2</v>
      </c>
      <c r="N57" s="55">
        <v>0.32</v>
      </c>
      <c r="O57" s="55">
        <v>0.22</v>
      </c>
      <c r="P57" s="55">
        <v>0.36</v>
      </c>
      <c r="Q57" s="55">
        <v>0.51</v>
      </c>
      <c r="R57" s="55">
        <v>0.7060487249348818</v>
      </c>
      <c r="S57" s="55">
        <v>0.65859585961486078</v>
      </c>
      <c r="T57" s="55">
        <f>[32]FO!$D34</f>
        <v>0.47404334116590652</v>
      </c>
      <c r="U57"/>
      <c r="V57"/>
      <c r="W57"/>
      <c r="X57"/>
      <c r="Y57"/>
      <c r="Z57"/>
    </row>
    <row r="58" spans="1:28">
      <c r="A58" s="75" t="s">
        <v>160</v>
      </c>
      <c r="B58" s="55">
        <v>0.26200000000000001</v>
      </c>
      <c r="C58" s="55">
        <v>0.23599999999999999</v>
      </c>
      <c r="D58" s="55">
        <v>0.185</v>
      </c>
      <c r="E58" s="55">
        <v>9.0999999999999998E-2</v>
      </c>
      <c r="F58" s="55">
        <v>2.5000000000000001E-2</v>
      </c>
      <c r="G58" s="55">
        <v>6.4000000000000001E-2</v>
      </c>
      <c r="H58" s="55">
        <v>6.7000000000000004E-2</v>
      </c>
      <c r="I58" s="55">
        <v>6.5000000000000002E-2</v>
      </c>
      <c r="J58" s="55">
        <v>-5.8000000000000003E-2</v>
      </c>
      <c r="K58" s="55">
        <v>-2.7E-2</v>
      </c>
      <c r="L58" s="55">
        <v>-4.8000000000000001E-2</v>
      </c>
      <c r="M58" s="86">
        <v>-4.3999999999999997E-2</v>
      </c>
      <c r="N58" s="55">
        <v>0.08</v>
      </c>
      <c r="O58" s="55">
        <v>-0.03</v>
      </c>
      <c r="P58" s="55">
        <v>-0.09</v>
      </c>
      <c r="Q58" s="55">
        <v>-0.09</v>
      </c>
      <c r="R58" s="55">
        <v>-9.3951275065118245E-2</v>
      </c>
      <c r="S58" s="55">
        <v>-8.3476684273577684E-2</v>
      </c>
      <c r="T58" s="55">
        <f>[32]FO!$D35</f>
        <v>-3.5029212208593674E-2</v>
      </c>
      <c r="U58"/>
      <c r="V58"/>
      <c r="W58"/>
      <c r="X58"/>
      <c r="Y58"/>
      <c r="Z58"/>
    </row>
    <row r="59" spans="1:28">
      <c r="A59" s="74" t="s">
        <v>188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87"/>
      <c r="N59" s="68"/>
      <c r="O59" s="68"/>
      <c r="P59" s="68">
        <v>0.12</v>
      </c>
      <c r="Q59" s="68">
        <v>0.12</v>
      </c>
      <c r="R59" s="68">
        <v>9.8445595854922185E-2</v>
      </c>
      <c r="S59" s="68">
        <v>8.516877099283171E-2</v>
      </c>
      <c r="T59" s="68">
        <f>[32]FO!$D36</f>
        <v>7.7208599459053229E-2</v>
      </c>
      <c r="U59"/>
      <c r="V59"/>
      <c r="W59"/>
      <c r="X59"/>
      <c r="Y59"/>
      <c r="Z59"/>
    </row>
    <row r="60" spans="1:28" ht="14.75" customHeight="1">
      <c r="A60" s="66" t="s">
        <v>155</v>
      </c>
      <c r="B60" s="67"/>
      <c r="C60" s="67"/>
      <c r="D60" s="67"/>
      <c r="E60" s="67"/>
      <c r="F60" s="36"/>
      <c r="G60" s="67"/>
      <c r="H60" s="67"/>
      <c r="I60" s="48"/>
      <c r="J60" s="48"/>
      <c r="K60" s="48"/>
      <c r="L60" s="48"/>
      <c r="M60" s="48"/>
      <c r="N60"/>
      <c r="O60"/>
      <c r="P60"/>
      <c r="Q60"/>
      <c r="R60"/>
      <c r="S60"/>
      <c r="T60"/>
      <c r="U60"/>
      <c r="V60"/>
    </row>
    <row r="61" spans="1:28">
      <c r="A61" s="66" t="s">
        <v>192</v>
      </c>
      <c r="R61"/>
      <c r="S61"/>
      <c r="T61"/>
      <c r="U61"/>
      <c r="V61"/>
      <c r="W61"/>
      <c r="X61"/>
      <c r="Y61"/>
      <c r="Z61"/>
    </row>
    <row r="62" spans="1:28">
      <c r="R62"/>
      <c r="S62"/>
      <c r="T62"/>
      <c r="U62"/>
      <c r="V62"/>
      <c r="W62"/>
      <c r="X62"/>
      <c r="Y62"/>
      <c r="Z62"/>
    </row>
    <row r="63" spans="1:28">
      <c r="R63"/>
      <c r="S63"/>
      <c r="T63"/>
      <c r="U63"/>
      <c r="V63"/>
      <c r="W63"/>
      <c r="X63"/>
      <c r="Y63"/>
      <c r="Z63"/>
    </row>
    <row r="64" spans="1:28">
      <c r="R64"/>
      <c r="S64"/>
      <c r="T64"/>
      <c r="U64"/>
      <c r="V64"/>
      <c r="W64"/>
      <c r="X64"/>
      <c r="Y64"/>
      <c r="Z64"/>
    </row>
    <row r="65" spans="18:26">
      <c r="R65"/>
      <c r="S65"/>
      <c r="T65"/>
      <c r="U65"/>
      <c r="V65"/>
      <c r="W65"/>
      <c r="X65"/>
      <c r="Y65"/>
      <c r="Z65"/>
    </row>
    <row r="66" spans="18:26">
      <c r="R66"/>
      <c r="S66"/>
      <c r="T66"/>
      <c r="U66"/>
      <c r="V66"/>
      <c r="W66"/>
      <c r="X66"/>
      <c r="Y66"/>
      <c r="Z66"/>
    </row>
    <row r="67" spans="18:26">
      <c r="R67"/>
      <c r="S67"/>
      <c r="T67"/>
      <c r="U67"/>
      <c r="V67"/>
      <c r="W67"/>
      <c r="X67"/>
      <c r="Y67"/>
      <c r="Z67"/>
    </row>
    <row r="68" spans="18:26">
      <c r="R68"/>
      <c r="S68"/>
      <c r="T68"/>
      <c r="U68"/>
      <c r="V68"/>
      <c r="W68"/>
      <c r="X68"/>
      <c r="Y68"/>
      <c r="Z68"/>
    </row>
    <row r="69" spans="18:26">
      <c r="R69"/>
      <c r="S69"/>
      <c r="T69"/>
      <c r="U69"/>
      <c r="V69"/>
      <c r="W69"/>
      <c r="X69"/>
      <c r="Y69"/>
      <c r="Z69"/>
    </row>
    <row r="70" spans="18:26">
      <c r="R70"/>
      <c r="S70"/>
      <c r="T70"/>
      <c r="U70"/>
      <c r="V70"/>
      <c r="W70"/>
      <c r="X70"/>
      <c r="Y70"/>
      <c r="Z70"/>
    </row>
    <row r="71" spans="18:26">
      <c r="R71"/>
      <c r="S71"/>
      <c r="T71"/>
      <c r="U71"/>
      <c r="V71"/>
      <c r="W71"/>
      <c r="X71"/>
      <c r="Y71"/>
      <c r="Z71"/>
    </row>
    <row r="72" spans="18:26">
      <c r="R72"/>
      <c r="S72"/>
      <c r="T72"/>
      <c r="U72"/>
      <c r="V72"/>
      <c r="W72"/>
      <c r="X72"/>
      <c r="Y72"/>
      <c r="Z72"/>
    </row>
    <row r="73" spans="18:26">
      <c r="R73"/>
      <c r="S73"/>
      <c r="T73"/>
      <c r="U73"/>
      <c r="V73"/>
      <c r="W73"/>
      <c r="X73"/>
      <c r="Y73"/>
      <c r="Z7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68021-F481-48FF-B44A-33C19C686591}">
  <sheetPr>
    <pageSetUpPr fitToPage="1"/>
  </sheetPr>
  <dimension ref="A1:AG86"/>
  <sheetViews>
    <sheetView showGridLines="0" zoomScaleNormal="100" zoomScaleSheetLayoutView="90" workbookViewId="0">
      <selection activeCell="X16" sqref="X16"/>
    </sheetView>
  </sheetViews>
  <sheetFormatPr baseColWidth="10" defaultColWidth="7.5" defaultRowHeight="15"/>
  <cols>
    <col min="1" max="1" width="33.33203125" style="23" customWidth="1"/>
    <col min="2" max="6" width="6.83203125" style="23" bestFit="1" customWidth="1"/>
    <col min="7" max="7" width="7.5" style="23" customWidth="1"/>
    <col min="8" max="8" width="6.83203125" style="23" customWidth="1"/>
    <col min="9" max="20" width="7.5" style="23"/>
    <col min="21" max="22" width="10.5" style="23" bestFit="1" customWidth="1"/>
    <col min="23" max="23" width="9.5" style="23" bestFit="1" customWidth="1"/>
    <col min="24" max="24" width="10.5" style="23" bestFit="1" customWidth="1"/>
    <col min="25" max="25" width="12.6640625" style="23" customWidth="1"/>
    <col min="26" max="27" width="12" style="23" bestFit="1" customWidth="1"/>
    <col min="28" max="28" width="11.5" style="23" bestFit="1" customWidth="1"/>
    <col min="29" max="16384" width="7.5" style="23"/>
  </cols>
  <sheetData>
    <row r="1" spans="1:32" ht="19">
      <c r="A1" s="22" t="s">
        <v>156</v>
      </c>
    </row>
    <row r="2" spans="1:32">
      <c r="A2" s="24" t="s">
        <v>2</v>
      </c>
    </row>
    <row r="3" spans="1:32" ht="16" thickBot="1">
      <c r="A3" s="37" t="s">
        <v>7</v>
      </c>
      <c r="B3" s="38" t="s">
        <v>87</v>
      </c>
      <c r="C3" s="38" t="s">
        <v>88</v>
      </c>
      <c r="D3" s="38" t="s">
        <v>89</v>
      </c>
      <c r="E3" s="38" t="s">
        <v>90</v>
      </c>
      <c r="F3" s="38" t="s">
        <v>98</v>
      </c>
      <c r="G3" s="38" t="s">
        <v>133</v>
      </c>
      <c r="H3" s="38" t="s">
        <v>134</v>
      </c>
      <c r="I3" s="38" t="s">
        <v>135</v>
      </c>
      <c r="J3" s="38" t="s">
        <v>137</v>
      </c>
      <c r="K3" s="38" t="s">
        <v>138</v>
      </c>
      <c r="L3" s="38" t="s">
        <v>139</v>
      </c>
      <c r="M3" s="38" t="s">
        <v>140</v>
      </c>
      <c r="N3" s="38" t="s">
        <v>145</v>
      </c>
      <c r="O3" s="38" t="s">
        <v>163</v>
      </c>
      <c r="P3" s="38" t="s">
        <v>168</v>
      </c>
      <c r="Q3" s="38" t="s">
        <v>172</v>
      </c>
      <c r="R3" s="38" t="s">
        <v>189</v>
      </c>
      <c r="S3" s="38" t="s">
        <v>200</v>
      </c>
      <c r="T3" s="38" t="s">
        <v>214</v>
      </c>
    </row>
    <row r="4" spans="1:32" ht="16" thickTop="1">
      <c r="A4" s="47" t="s">
        <v>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7"/>
      <c r="N4" s="90"/>
      <c r="O4" s="90"/>
      <c r="P4" s="90"/>
      <c r="Q4" s="90"/>
      <c r="R4" s="90"/>
      <c r="S4" s="90"/>
      <c r="T4" s="90"/>
    </row>
    <row r="5" spans="1:32" ht="14.75" customHeight="1">
      <c r="A5" s="1" t="s">
        <v>9</v>
      </c>
      <c r="B5" s="18">
        <v>876.95600000000002</v>
      </c>
      <c r="C5" s="18">
        <v>966.49400000000003</v>
      </c>
      <c r="D5" s="18">
        <v>989.31700000000012</v>
      </c>
      <c r="E5" s="18">
        <v>1008.712</v>
      </c>
      <c r="F5" s="18">
        <v>940.28499999999997</v>
      </c>
      <c r="G5" s="18">
        <v>1094.751</v>
      </c>
      <c r="H5" s="18">
        <v>1044.1870000000001</v>
      </c>
      <c r="I5" s="18">
        <v>1163.04</v>
      </c>
      <c r="J5" s="18">
        <v>924.13099999999986</v>
      </c>
      <c r="K5" s="18">
        <v>1095.8869999999999</v>
      </c>
      <c r="L5" s="18">
        <v>912.476</v>
      </c>
      <c r="M5" s="83">
        <v>1064.152</v>
      </c>
      <c r="N5" s="18">
        <v>767.45100000000002</v>
      </c>
      <c r="O5" s="18">
        <v>810.3119999999999</v>
      </c>
      <c r="P5" s="18">
        <v>1081.1990000000001</v>
      </c>
      <c r="Q5" s="18">
        <v>1272.2150000000001</v>
      </c>
      <c r="R5" s="18">
        <v>1357.3140000000001</v>
      </c>
      <c r="S5" s="18">
        <v>1379.088</v>
      </c>
      <c r="T5" s="18">
        <f>[32]GP!$B12</f>
        <v>1412.133</v>
      </c>
      <c r="U5"/>
      <c r="V5"/>
      <c r="W5"/>
      <c r="X5"/>
      <c r="Y5"/>
      <c r="Z5"/>
    </row>
    <row r="6" spans="1:32" ht="14.75" customHeight="1">
      <c r="A6" s="52" t="s">
        <v>146</v>
      </c>
      <c r="B6" s="53">
        <v>2.0819999999999999</v>
      </c>
      <c r="C6" s="53">
        <v>0.63200000000000001</v>
      </c>
      <c r="D6" s="53">
        <v>0.254</v>
      </c>
      <c r="E6" s="53">
        <v>-0.17199999999999999</v>
      </c>
      <c r="F6" s="53">
        <v>7.2214569488092906E-2</v>
      </c>
      <c r="G6" s="53">
        <v>0.13270335873787098</v>
      </c>
      <c r="H6" s="53">
        <v>5.6000000000000001E-2</v>
      </c>
      <c r="I6" s="53">
        <v>0.14999510663103</v>
      </c>
      <c r="J6" s="53">
        <v>-1.7179897584243209E-2</v>
      </c>
      <c r="K6" s="53">
        <v>1E-3</v>
      </c>
      <c r="L6" s="53">
        <v>-0.126</v>
      </c>
      <c r="M6" s="89">
        <v>-8.8000000000000009E-2</v>
      </c>
      <c r="N6" s="55">
        <v>0.22751308364576284</v>
      </c>
      <c r="O6" s="55">
        <v>9.0549384884345496E-2</v>
      </c>
      <c r="P6" s="55">
        <v>0.59270612983247983</v>
      </c>
      <c r="Q6" s="55">
        <v>1.004308850868072</v>
      </c>
      <c r="R6" s="55">
        <v>0.76918656695997512</v>
      </c>
      <c r="S6" s="55">
        <v>0.70191975436621945</v>
      </c>
      <c r="T6" s="55">
        <f>[32]GP!$B13</f>
        <v>0.30608056426245311</v>
      </c>
      <c r="U6"/>
      <c r="V6"/>
      <c r="W6"/>
      <c r="X6"/>
      <c r="Y6"/>
    </row>
    <row r="7" spans="1:32" ht="14.75" customHeight="1">
      <c r="A7" s="3" t="s">
        <v>151</v>
      </c>
      <c r="B7" s="60">
        <v>4.9000000000000002E-2</v>
      </c>
      <c r="C7" s="60">
        <v>6.0999999999999999E-2</v>
      </c>
      <c r="D7" s="60">
        <v>9.8000000000000004E-2</v>
      </c>
      <c r="E7" s="60">
        <v>4.2000000000000003E-2</v>
      </c>
      <c r="F7" s="60">
        <v>5.8999999999999997E-2</v>
      </c>
      <c r="G7" s="60">
        <v>4.3999999999999997E-2</v>
      </c>
      <c r="H7" s="60">
        <v>4.2000000000000003E-2</v>
      </c>
      <c r="I7" s="60">
        <v>4.2000000000000003E-2</v>
      </c>
      <c r="J7" s="60">
        <v>4.1000000000000002E-2</v>
      </c>
      <c r="K7" s="60">
        <v>2E-3</v>
      </c>
      <c r="L7" s="60">
        <v>-3.7999999999999999E-2</v>
      </c>
      <c r="M7" s="89">
        <v>-5.5000000000000007E-2</v>
      </c>
      <c r="N7" s="55">
        <v>-9.3576857621783471E-2</v>
      </c>
      <c r="O7" s="55">
        <v>-4.5816392586581191E-2</v>
      </c>
      <c r="P7" s="55">
        <v>-3.555308730724583E-2</v>
      </c>
      <c r="Q7" s="55">
        <v>2.5522261083247818E-4</v>
      </c>
      <c r="R7" s="55">
        <v>6.3E-2</v>
      </c>
      <c r="S7" s="55">
        <v>8.9207634621771295E-2</v>
      </c>
      <c r="T7" s="55">
        <f>[32]GP!$B14</f>
        <v>0.10577261490242067</v>
      </c>
      <c r="U7"/>
      <c r="V7"/>
      <c r="W7"/>
      <c r="X7"/>
      <c r="Y7"/>
    </row>
    <row r="8" spans="1:32" ht="14.75" customHeight="1">
      <c r="A8" s="3" t="s">
        <v>159</v>
      </c>
      <c r="B8" s="60">
        <v>2.0329999999999999</v>
      </c>
      <c r="C8" s="60">
        <v>0.57100000000000006</v>
      </c>
      <c r="D8" s="60">
        <v>0.157</v>
      </c>
      <c r="E8" s="60">
        <v>-0.214</v>
      </c>
      <c r="F8" s="60">
        <v>1.4000000000000002E-2</v>
      </c>
      <c r="G8" s="60">
        <v>9.0000000000000011E-2</v>
      </c>
      <c r="H8" s="60">
        <v>1.3999999999999999E-2</v>
      </c>
      <c r="I8" s="60">
        <v>0.111</v>
      </c>
      <c r="J8" s="60">
        <v>-5.8000000000000003E-2</v>
      </c>
      <c r="K8" s="60">
        <v>-1E-3</v>
      </c>
      <c r="L8" s="60">
        <v>-8.7999999999999995E-2</v>
      </c>
      <c r="M8" s="89">
        <v>-3.3000000000000002E-2</v>
      </c>
      <c r="N8" s="55">
        <v>0.32108994126754631</v>
      </c>
      <c r="O8" s="55">
        <v>0.13636577747092668</v>
      </c>
      <c r="P8" s="55">
        <v>0.62825921713972566</v>
      </c>
      <c r="Q8" s="55">
        <v>1.0040536282572394</v>
      </c>
      <c r="R8" s="55">
        <v>0.7060487249348818</v>
      </c>
      <c r="S8" s="55">
        <v>0.61271211974444817</v>
      </c>
      <c r="T8" s="55">
        <f>[32]GP!$B15</f>
        <v>0.20030794936003243</v>
      </c>
      <c r="U8"/>
      <c r="V8"/>
      <c r="W8"/>
      <c r="X8"/>
      <c r="Y8"/>
    </row>
    <row r="9" spans="1:32" ht="14.75" customHeight="1">
      <c r="A9" s="76" t="s">
        <v>160</v>
      </c>
      <c r="B9" s="53">
        <v>0.26200000000000001</v>
      </c>
      <c r="C9" s="53">
        <v>0.16900000000000001</v>
      </c>
      <c r="D9" s="53">
        <v>4.2000000000000003E-2</v>
      </c>
      <c r="E9" s="53">
        <v>-0.153</v>
      </c>
      <c r="F9" s="53">
        <v>2.5000000000000001E-2</v>
      </c>
      <c r="G9" s="53">
        <v>0.1</v>
      </c>
      <c r="H9" s="53">
        <v>1.4999999999999999E-2</v>
      </c>
      <c r="I9" s="53">
        <v>0.115</v>
      </c>
      <c r="J9" s="53">
        <v>-5.8000000000000003E-2</v>
      </c>
      <c r="K9" s="53">
        <v>-1E-3</v>
      </c>
      <c r="L9" s="53">
        <v>-8.7999999999999995E-2</v>
      </c>
      <c r="M9" s="89">
        <v>-3.3000000000000002E-2</v>
      </c>
      <c r="N9" s="55">
        <v>9.4915612084298218E-2</v>
      </c>
      <c r="O9" s="55">
        <v>-0.13773045808317552</v>
      </c>
      <c r="P9" s="55">
        <v>-0.18825385508305292</v>
      </c>
      <c r="Q9" s="55">
        <v>-8.4169896335507532E-2</v>
      </c>
      <c r="R9" s="55">
        <v>-9.3951275065118245E-2</v>
      </c>
      <c r="S9" s="55">
        <v>-7.3453188401504388E-2</v>
      </c>
      <c r="T9" s="55">
        <f>[32]GP!$B16</f>
        <v>3.5591649499687961E-2</v>
      </c>
      <c r="U9"/>
      <c r="V9"/>
      <c r="W9"/>
      <c r="X9"/>
      <c r="Y9"/>
    </row>
    <row r="10" spans="1:32" ht="14.75" customHeight="1">
      <c r="A10" s="74" t="s">
        <v>188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92"/>
      <c r="N10" s="68"/>
      <c r="O10" s="68"/>
      <c r="P10" s="68">
        <v>0.08</v>
      </c>
      <c r="Q10" s="68">
        <v>0.13</v>
      </c>
      <c r="R10" s="68">
        <v>9.8445595854922185E-2</v>
      </c>
      <c r="S10" s="68">
        <v>7.231140115637591E-2</v>
      </c>
      <c r="T10" s="68">
        <f>[32]GP!$B17</f>
        <v>6.1620559740894976E-2</v>
      </c>
      <c r="U10"/>
      <c r="V10"/>
      <c r="W10"/>
      <c r="X10"/>
      <c r="Y10"/>
    </row>
    <row r="11" spans="1:32" ht="14.75" customHeight="1">
      <c r="A11" s="66" t="s">
        <v>155</v>
      </c>
      <c r="B11" s="67"/>
      <c r="C11" s="67"/>
      <c r="D11" s="67"/>
      <c r="E11" s="67"/>
      <c r="F11" s="36"/>
      <c r="G11" s="67"/>
      <c r="H11" s="67"/>
      <c r="I11" s="48"/>
      <c r="J11" s="48"/>
      <c r="K11" s="48"/>
      <c r="L11" s="48"/>
      <c r="M11" s="48"/>
      <c r="N11" s="48"/>
      <c r="O11" s="48"/>
      <c r="P11" s="48"/>
      <c r="Q11" s="48"/>
      <c r="R11"/>
      <c r="S11"/>
      <c r="T11"/>
      <c r="U11"/>
      <c r="V11"/>
      <c r="W11"/>
      <c r="X11"/>
      <c r="Y11"/>
    </row>
    <row r="12" spans="1:32" ht="14.75" customHeight="1">
      <c r="A12" s="66" t="s">
        <v>192</v>
      </c>
      <c r="B12" s="67"/>
      <c r="C12" s="67"/>
      <c r="D12" s="67"/>
      <c r="E12" s="67"/>
      <c r="F12" s="36"/>
      <c r="G12" s="67"/>
      <c r="H12" s="67"/>
      <c r="I12" s="48"/>
      <c r="J12" s="48"/>
      <c r="K12" s="48"/>
      <c r="L12" s="48"/>
      <c r="M12" s="48"/>
      <c r="N12" s="48"/>
      <c r="O12" s="48"/>
      <c r="P12" s="48"/>
      <c r="Q12" s="48"/>
      <c r="R12"/>
      <c r="S12"/>
      <c r="T12"/>
      <c r="U12"/>
      <c r="V12"/>
      <c r="W12"/>
      <c r="X12"/>
      <c r="Y12"/>
    </row>
    <row r="13" spans="1:32" ht="14.75" customHeight="1">
      <c r="A13" s="5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/>
      <c r="S13"/>
      <c r="T13"/>
      <c r="U13"/>
      <c r="V13"/>
      <c r="W13"/>
      <c r="X13"/>
      <c r="Y13"/>
    </row>
    <row r="14" spans="1:32">
      <c r="A14" s="24" t="s">
        <v>15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/>
      <c r="S14"/>
      <c r="T14"/>
      <c r="U14"/>
      <c r="V14"/>
      <c r="W14"/>
      <c r="X14"/>
      <c r="Y14"/>
    </row>
    <row r="15" spans="1:32" ht="16" thickBot="1">
      <c r="A15" s="37" t="s">
        <v>7</v>
      </c>
      <c r="B15" s="38" t="s">
        <v>87</v>
      </c>
      <c r="C15" s="38" t="s">
        <v>88</v>
      </c>
      <c r="D15" s="38" t="s">
        <v>89</v>
      </c>
      <c r="E15" s="38" t="s">
        <v>90</v>
      </c>
      <c r="F15" s="38" t="s">
        <v>98</v>
      </c>
      <c r="G15" s="38" t="s">
        <v>133</v>
      </c>
      <c r="H15" s="38" t="s">
        <v>134</v>
      </c>
      <c r="I15" s="38" t="s">
        <v>135</v>
      </c>
      <c r="J15" s="38" t="s">
        <v>137</v>
      </c>
      <c r="K15" s="38" t="s">
        <v>138</v>
      </c>
      <c r="L15" s="38" t="s">
        <v>139</v>
      </c>
      <c r="M15" s="38" t="s">
        <v>140</v>
      </c>
      <c r="N15" s="38" t="s">
        <v>145</v>
      </c>
      <c r="O15" s="38" t="s">
        <v>163</v>
      </c>
      <c r="P15" s="38" t="s">
        <v>168</v>
      </c>
      <c r="Q15" s="38" t="s">
        <v>172</v>
      </c>
      <c r="R15" s="38" t="s">
        <v>189</v>
      </c>
      <c r="S15" s="38" t="s">
        <v>200</v>
      </c>
      <c r="T15" s="38" t="s">
        <v>214</v>
      </c>
      <c r="U15"/>
      <c r="V15"/>
      <c r="W15"/>
      <c r="X15"/>
      <c r="Y15"/>
      <c r="Z15"/>
      <c r="AA15"/>
      <c r="AB15"/>
      <c r="AC15"/>
      <c r="AD15"/>
      <c r="AE15"/>
      <c r="AF15"/>
    </row>
    <row r="16" spans="1:32" ht="16" thickTop="1">
      <c r="A16" s="47" t="s">
        <v>8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7"/>
      <c r="N16" s="90"/>
      <c r="O16" s="90"/>
      <c r="P16" s="90"/>
      <c r="Q16" s="90"/>
      <c r="R16" s="90"/>
      <c r="S16" s="90"/>
      <c r="T16" s="90"/>
      <c r="U16"/>
      <c r="V16"/>
      <c r="W16"/>
      <c r="X16"/>
      <c r="Y16"/>
      <c r="Z16"/>
      <c r="AA16"/>
      <c r="AB16"/>
      <c r="AC16"/>
      <c r="AD16"/>
      <c r="AE16"/>
      <c r="AF16"/>
    </row>
    <row r="17" spans="1:33">
      <c r="A17" s="1" t="s">
        <v>9</v>
      </c>
      <c r="B17" s="18">
        <v>877</v>
      </c>
      <c r="C17" s="18">
        <v>1843.4940000000001</v>
      </c>
      <c r="D17" s="18">
        <v>2832.8110000000001</v>
      </c>
      <c r="E17" s="18">
        <v>3840.5230000000001</v>
      </c>
      <c r="F17" s="18">
        <v>940.28499999999997</v>
      </c>
      <c r="G17" s="18">
        <v>2035.0360000000001</v>
      </c>
      <c r="H17" s="18">
        <v>3079.223</v>
      </c>
      <c r="I17" s="18">
        <v>4242.2630000000008</v>
      </c>
      <c r="J17" s="18">
        <v>924.13099999999986</v>
      </c>
      <c r="K17" s="18">
        <v>2020.018</v>
      </c>
      <c r="L17" s="18">
        <v>2932.4940000000001</v>
      </c>
      <c r="M17" s="83">
        <v>3996.6460000000002</v>
      </c>
      <c r="N17" s="18">
        <v>767.45100000000002</v>
      </c>
      <c r="O17" s="18">
        <v>1577.7629999999999</v>
      </c>
      <c r="P17" s="18">
        <v>2658.962</v>
      </c>
      <c r="Q17" s="18">
        <v>3931.1770000000001</v>
      </c>
      <c r="R17" s="18">
        <v>1357.3140000000001</v>
      </c>
      <c r="S17" s="18">
        <v>2736.402</v>
      </c>
      <c r="T17" s="18">
        <f>[32]GP!$D12</f>
        <v>4148.5349999999999</v>
      </c>
      <c r="U17"/>
      <c r="V17"/>
      <c r="W17"/>
      <c r="X17"/>
      <c r="Y17"/>
      <c r="Z17"/>
      <c r="AA17"/>
      <c r="AB17"/>
      <c r="AC17"/>
      <c r="AD17"/>
      <c r="AE17"/>
      <c r="AF17"/>
    </row>
    <row r="18" spans="1:33">
      <c r="A18" s="52" t="s">
        <v>146</v>
      </c>
      <c r="B18" s="54">
        <v>2.0819999999999999</v>
      </c>
      <c r="C18" s="54">
        <v>1.1220000000000001</v>
      </c>
      <c r="D18" s="54">
        <v>0.71899999999999997</v>
      </c>
      <c r="E18" s="54">
        <v>0.34300000000000003</v>
      </c>
      <c r="F18" s="54">
        <v>7.1999999999999995E-2</v>
      </c>
      <c r="G18" s="54">
        <v>0.104</v>
      </c>
      <c r="H18" s="54">
        <v>0.10299999999999999</v>
      </c>
      <c r="I18" s="54">
        <v>0.10433064973152284</v>
      </c>
      <c r="J18" s="54">
        <v>-1.7179897584243209E-2</v>
      </c>
      <c r="K18" s="54">
        <v>-7.0000000000000001E-3</v>
      </c>
      <c r="L18" s="54">
        <v>-4.8000000000000001E-2</v>
      </c>
      <c r="M18" s="93">
        <v>-6.0999999999999999E-2</v>
      </c>
      <c r="N18" s="55">
        <v>0.23</v>
      </c>
      <c r="O18" s="55">
        <v>0.15</v>
      </c>
      <c r="P18" s="55">
        <v>0.3</v>
      </c>
      <c r="Q18" s="55">
        <v>0.47</v>
      </c>
      <c r="R18" s="55">
        <v>0.76918656695997512</v>
      </c>
      <c r="S18" s="55">
        <v>0.73463948641209109</v>
      </c>
      <c r="T18" s="55">
        <f>[32]GP!$D13</f>
        <v>0.56020845728521129</v>
      </c>
      <c r="U18"/>
      <c r="V18"/>
      <c r="W18"/>
      <c r="X18"/>
      <c r="Y18"/>
      <c r="Z18"/>
      <c r="AA18"/>
      <c r="AB18"/>
      <c r="AC18"/>
      <c r="AD18"/>
      <c r="AE18"/>
      <c r="AF18"/>
    </row>
    <row r="19" spans="1:33">
      <c r="A19" s="3" t="s">
        <v>151</v>
      </c>
      <c r="B19" s="59">
        <v>4.9000000000000002E-2</v>
      </c>
      <c r="C19" s="59">
        <v>5.7000000000000002E-2</v>
      </c>
      <c r="D19" s="59">
        <v>7.5999999999999998E-2</v>
      </c>
      <c r="E19" s="59">
        <v>6.2E-2</v>
      </c>
      <c r="F19" s="59">
        <v>5.8999999999999997E-2</v>
      </c>
      <c r="G19" s="59">
        <v>5.0999999999999997E-2</v>
      </c>
      <c r="H19" s="59">
        <v>4.4999999999999998E-2</v>
      </c>
      <c r="I19" s="59">
        <v>4.3999999999999997E-2</v>
      </c>
      <c r="J19" s="59">
        <v>4.1000000000000002E-2</v>
      </c>
      <c r="K19" s="59">
        <v>0.02</v>
      </c>
      <c r="L19" s="59">
        <v>0</v>
      </c>
      <c r="M19" s="93">
        <v>-1.6999999999999998E-2</v>
      </c>
      <c r="N19" s="55">
        <v>-8.792747482005045E-2</v>
      </c>
      <c r="O19" s="55">
        <v>-7.0000000000000007E-2</v>
      </c>
      <c r="P19" s="55">
        <v>-0.06</v>
      </c>
      <c r="Q19" s="55">
        <v>-4.2000000000000003E-2</v>
      </c>
      <c r="R19" s="55">
        <v>6.3E-2</v>
      </c>
      <c r="S19" s="55">
        <v>7.6043626797230354E-2</v>
      </c>
      <c r="T19" s="55">
        <f>[32]GP!$D14</f>
        <v>8.6165116119304733E-2</v>
      </c>
      <c r="U19"/>
      <c r="V19"/>
      <c r="W19"/>
      <c r="X19"/>
      <c r="Y19"/>
      <c r="Z19"/>
      <c r="AA19"/>
      <c r="AB19"/>
      <c r="AC19"/>
      <c r="AD19"/>
      <c r="AE19"/>
      <c r="AF19"/>
    </row>
    <row r="20" spans="1:33">
      <c r="A20" s="3" t="s">
        <v>159</v>
      </c>
      <c r="B20" s="59">
        <v>2.0329999999999999</v>
      </c>
      <c r="C20" s="59">
        <v>1.0649999999999999</v>
      </c>
      <c r="D20" s="59">
        <v>0.64400000000000002</v>
      </c>
      <c r="E20" s="59">
        <v>0.28200000000000003</v>
      </c>
      <c r="F20" s="59">
        <v>1.4000000000000002E-2</v>
      </c>
      <c r="G20" s="59">
        <v>5.2000000000000005E-2</v>
      </c>
      <c r="H20" s="59">
        <v>5.9000000000000004E-2</v>
      </c>
      <c r="I20" s="59">
        <v>5.9000000000000004E-2</v>
      </c>
      <c r="J20" s="59">
        <v>-5.8000000000000003E-2</v>
      </c>
      <c r="K20" s="59">
        <v>-2.7E-2</v>
      </c>
      <c r="L20" s="59">
        <v>-4.8000000000000001E-2</v>
      </c>
      <c r="M20" s="93">
        <v>-4.3999999999999997E-2</v>
      </c>
      <c r="N20" s="55">
        <v>0.32</v>
      </c>
      <c r="O20" s="55">
        <v>0.22</v>
      </c>
      <c r="P20" s="55">
        <v>0.36</v>
      </c>
      <c r="Q20" s="55">
        <v>0.51</v>
      </c>
      <c r="R20" s="55">
        <v>0.7060487249348818</v>
      </c>
      <c r="S20" s="55">
        <v>0.65859585961486078</v>
      </c>
      <c r="T20" s="55">
        <f>[32]GP!$D15</f>
        <v>0.47404334116590652</v>
      </c>
      <c r="U20"/>
      <c r="V20"/>
      <c r="W20"/>
      <c r="X20"/>
      <c r="Y20"/>
      <c r="Z20"/>
      <c r="AA20"/>
      <c r="AB20"/>
      <c r="AC20"/>
      <c r="AD20"/>
      <c r="AE20"/>
      <c r="AF20"/>
    </row>
    <row r="21" spans="1:33">
      <c r="A21" s="76" t="s">
        <v>160</v>
      </c>
      <c r="B21" s="54">
        <v>0.26200000000000001</v>
      </c>
      <c r="C21" s="54">
        <v>0.23599999999999999</v>
      </c>
      <c r="D21" s="54">
        <v>0.185</v>
      </c>
      <c r="E21" s="54">
        <v>9.0999999999999998E-2</v>
      </c>
      <c r="F21" s="54">
        <v>2.5000000000000001E-2</v>
      </c>
      <c r="G21" s="54">
        <v>6.4000000000000001E-2</v>
      </c>
      <c r="H21" s="54">
        <v>6.7000000000000004E-2</v>
      </c>
      <c r="I21" s="54">
        <v>6.5000000000000002E-2</v>
      </c>
      <c r="J21" s="54">
        <v>-5.8000000000000003E-2</v>
      </c>
      <c r="K21" s="54">
        <v>-2.7E-2</v>
      </c>
      <c r="L21" s="54">
        <v>-4.8000000000000001E-2</v>
      </c>
      <c r="M21" s="93">
        <v>-4.3999999999999997E-2</v>
      </c>
      <c r="N21" s="55">
        <v>0.08</v>
      </c>
      <c r="O21" s="55">
        <v>-0.03</v>
      </c>
      <c r="P21" s="55">
        <v>-0.09</v>
      </c>
      <c r="Q21" s="55">
        <v>-0.09</v>
      </c>
      <c r="R21" s="55">
        <v>-9.3951275065118245E-2</v>
      </c>
      <c r="S21" s="55">
        <v>-8.3476684273577684E-2</v>
      </c>
      <c r="T21" s="55">
        <f>[32]GP!$D16</f>
        <v>-3.5029212208593674E-2</v>
      </c>
      <c r="U21"/>
      <c r="V21"/>
      <c r="W21"/>
      <c r="X21"/>
      <c r="Y21"/>
      <c r="Z21"/>
      <c r="AA21"/>
      <c r="AB21"/>
      <c r="AC21"/>
      <c r="AD21"/>
      <c r="AE21"/>
      <c r="AF21"/>
    </row>
    <row r="22" spans="1:33">
      <c r="A22" s="74" t="s">
        <v>188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94"/>
      <c r="N22" s="68"/>
      <c r="O22" s="68"/>
      <c r="P22" s="68">
        <v>0.12</v>
      </c>
      <c r="Q22" s="68">
        <v>0.12</v>
      </c>
      <c r="R22" s="68">
        <v>9.8445595854922185E-2</v>
      </c>
      <c r="S22" s="68">
        <v>8.516877099283171E-2</v>
      </c>
      <c r="T22" s="68">
        <f>[32]GP!$D17</f>
        <v>7.7208599459053229E-2</v>
      </c>
      <c r="U22"/>
      <c r="V22"/>
      <c r="W22"/>
      <c r="X22"/>
      <c r="Y22"/>
      <c r="Z22"/>
      <c r="AA22"/>
      <c r="AB22"/>
      <c r="AC22"/>
      <c r="AD22"/>
      <c r="AE22"/>
      <c r="AF22"/>
    </row>
    <row r="23" spans="1:33">
      <c r="A23" s="66" t="s">
        <v>155</v>
      </c>
      <c r="E23" s="1"/>
      <c r="I23" s="1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3">
      <c r="A24" s="66" t="s">
        <v>192</v>
      </c>
      <c r="D24" s="1"/>
      <c r="E24" s="1"/>
      <c r="I24" s="1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1"/>
    </row>
    <row r="25" spans="1:33">
      <c r="E25" s="1"/>
      <c r="I25" s="1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1"/>
    </row>
    <row r="26" spans="1:33"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1"/>
    </row>
    <row r="27" spans="1:33"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1"/>
    </row>
    <row r="28" spans="1:33"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1"/>
    </row>
    <row r="29" spans="1:33"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1"/>
    </row>
    <row r="30" spans="1:33"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1"/>
    </row>
    <row r="31" spans="1:33"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1"/>
    </row>
    <row r="32" spans="1:33"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1"/>
    </row>
    <row r="33" spans="18:33"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1"/>
    </row>
    <row r="34" spans="18:33"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1"/>
    </row>
    <row r="35" spans="18:33"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8:33"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8:33"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8:33"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8:33"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8:33"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8:33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8:33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8:33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8:33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8:33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8:33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8:33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8:33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8:32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8:32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8:32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8:32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8:32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8:32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8:32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8:32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8:32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8:32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8:32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8:32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8:32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8:32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8:32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8:32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18:32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18:32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8:32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18:32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18:32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18:32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18:32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8:32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18:32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18:32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8:32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8:32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8:32"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8:32"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8:32"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8:32"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8:32"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18:32"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18:32"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18:32"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18:32"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18:32"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119"/>
  <sheetViews>
    <sheetView showGridLines="0" topLeftCell="A9" zoomScaleNormal="100" zoomScaleSheetLayoutView="90" zoomScalePageLayoutView="120" workbookViewId="0">
      <selection activeCell="X16" sqref="X16"/>
    </sheetView>
  </sheetViews>
  <sheetFormatPr baseColWidth="10" defaultColWidth="8.6640625" defaultRowHeight="15"/>
  <cols>
    <col min="1" max="1" width="47.83203125" style="23" customWidth="1"/>
    <col min="2" max="7" width="8.6640625" style="23" customWidth="1"/>
    <col min="8" max="9" width="8.6640625" style="23"/>
    <col min="10" max="13" width="8.5" style="23" bestFit="1" customWidth="1"/>
    <col min="14" max="20" width="9.83203125" style="23" customWidth="1"/>
    <col min="21" max="16384" width="8.6640625" style="23"/>
  </cols>
  <sheetData>
    <row r="1" spans="1:20" ht="19">
      <c r="A1" s="22" t="s">
        <v>215</v>
      </c>
    </row>
    <row r="2" spans="1:20">
      <c r="A2" s="24" t="s">
        <v>2</v>
      </c>
    </row>
    <row r="3" spans="1:20" ht="16" thickBot="1">
      <c r="A3" s="37" t="s">
        <v>7</v>
      </c>
      <c r="B3" s="38" t="s">
        <v>87</v>
      </c>
      <c r="C3" s="38" t="s">
        <v>88</v>
      </c>
      <c r="D3" s="38" t="s">
        <v>89</v>
      </c>
      <c r="E3" s="38" t="s">
        <v>90</v>
      </c>
      <c r="F3" s="38" t="s">
        <v>98</v>
      </c>
      <c r="G3" s="38" t="s">
        <v>133</v>
      </c>
      <c r="H3" s="38" t="s">
        <v>134</v>
      </c>
      <c r="I3" s="38" t="s">
        <v>135</v>
      </c>
      <c r="J3" s="38" t="s">
        <v>137</v>
      </c>
      <c r="K3" s="38" t="s">
        <v>138</v>
      </c>
      <c r="L3" s="38" t="s">
        <v>139</v>
      </c>
      <c r="M3" s="38" t="s">
        <v>140</v>
      </c>
      <c r="N3" s="38" t="s">
        <v>145</v>
      </c>
      <c r="O3" s="38" t="s">
        <v>163</v>
      </c>
      <c r="P3" s="38" t="s">
        <v>168</v>
      </c>
      <c r="Q3" s="38" t="s">
        <v>172</v>
      </c>
      <c r="R3" s="38" t="s">
        <v>189</v>
      </c>
      <c r="S3" s="38" t="s">
        <v>200</v>
      </c>
      <c r="T3" s="38" t="s">
        <v>214</v>
      </c>
    </row>
    <row r="4" spans="1:20" ht="16" thickTop="1">
      <c r="A4" s="6" t="s">
        <v>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82"/>
      <c r="N4" s="18"/>
      <c r="O4" s="18"/>
      <c r="P4" s="18"/>
      <c r="Q4" s="18"/>
      <c r="R4" s="18"/>
      <c r="S4" s="18"/>
      <c r="T4" s="18"/>
    </row>
    <row r="5" spans="1:20">
      <c r="A5" s="1" t="s">
        <v>9</v>
      </c>
      <c r="B5" s="18">
        <v>876.95600000000002</v>
      </c>
      <c r="C5" s="18">
        <v>966.49400000000003</v>
      </c>
      <c r="D5" s="18">
        <v>989.31700000000012</v>
      </c>
      <c r="E5" s="18">
        <v>1008.712</v>
      </c>
      <c r="F5" s="18">
        <v>940.28499999999997</v>
      </c>
      <c r="G5" s="18">
        <v>1094.751</v>
      </c>
      <c r="H5" s="18">
        <v>1044.1870000000001</v>
      </c>
      <c r="I5" s="18">
        <v>1163.04</v>
      </c>
      <c r="J5" s="18">
        <v>924.13099999999997</v>
      </c>
      <c r="K5" s="18">
        <v>1095.8869999999999</v>
      </c>
      <c r="L5" s="18">
        <v>912.476</v>
      </c>
      <c r="M5" s="83">
        <v>1064.152</v>
      </c>
      <c r="N5" s="18">
        <v>767.45100000000002</v>
      </c>
      <c r="O5" s="18">
        <v>810.3119999999999</v>
      </c>
      <c r="P5" s="18">
        <v>1081.1990000000001</v>
      </c>
      <c r="Q5" s="18">
        <v>1272.2150000000001</v>
      </c>
      <c r="R5" s="18">
        <v>1357.3140000000001</v>
      </c>
      <c r="S5" s="18">
        <v>1379.088</v>
      </c>
      <c r="T5" s="18">
        <f>[32]IS!$B13</f>
        <v>1412.133</v>
      </c>
    </row>
    <row r="6" spans="1:20">
      <c r="A6" s="1" t="s">
        <v>16</v>
      </c>
      <c r="B6" s="18">
        <v>-398.57400000000001</v>
      </c>
      <c r="C6" s="18">
        <v>-516.89</v>
      </c>
      <c r="D6" s="18">
        <v>-487.79199999999997</v>
      </c>
      <c r="E6" s="18">
        <v>-439.64000000000004</v>
      </c>
      <c r="F6" s="18">
        <v>-477.74400000000003</v>
      </c>
      <c r="G6" s="18">
        <v>-593.54899999999998</v>
      </c>
      <c r="H6" s="18">
        <v>-555.20600000000002</v>
      </c>
      <c r="I6" s="18">
        <v>-666.96100000000001</v>
      </c>
      <c r="J6" s="18">
        <v>-500.78000000000003</v>
      </c>
      <c r="K6" s="18">
        <v>-505.75700000000006</v>
      </c>
      <c r="L6" s="18">
        <v>-332.92200000000003</v>
      </c>
      <c r="M6" s="83">
        <v>-437.91</v>
      </c>
      <c r="N6" s="18">
        <v>-235.83100000000002</v>
      </c>
      <c r="O6" s="18">
        <v>-264.33800000000002</v>
      </c>
      <c r="P6" s="18">
        <v>-421.24599999999992</v>
      </c>
      <c r="Q6" s="18">
        <v>-645.43999999999983</v>
      </c>
      <c r="R6" s="18">
        <v>-630.86400000000003</v>
      </c>
      <c r="S6" s="18">
        <v>-364.21900000000005</v>
      </c>
      <c r="T6" s="18">
        <f>[32]IS!$B14</f>
        <v>-373.40699999999998</v>
      </c>
    </row>
    <row r="7" spans="1:20">
      <c r="A7" s="7" t="s">
        <v>17</v>
      </c>
      <c r="B7" s="28">
        <v>478.38200000000001</v>
      </c>
      <c r="C7" s="28">
        <v>449.60400000000004</v>
      </c>
      <c r="D7" s="28">
        <v>501.52500000000015</v>
      </c>
      <c r="E7" s="28">
        <v>569.07199999999989</v>
      </c>
      <c r="F7" s="28">
        <v>462.54099999999994</v>
      </c>
      <c r="G7" s="28">
        <v>501.202</v>
      </c>
      <c r="H7" s="28">
        <v>488.98100000000011</v>
      </c>
      <c r="I7" s="28">
        <v>496.07899999999995</v>
      </c>
      <c r="J7" s="28">
        <v>423.35099999999994</v>
      </c>
      <c r="K7" s="28">
        <v>590.13</v>
      </c>
      <c r="L7" s="28">
        <v>579.55399999999997</v>
      </c>
      <c r="M7" s="95">
        <v>626.24199999999996</v>
      </c>
      <c r="N7" s="28">
        <v>531.62</v>
      </c>
      <c r="O7" s="28">
        <v>545.97400000000005</v>
      </c>
      <c r="P7" s="28">
        <v>659.95299999999997</v>
      </c>
      <c r="Q7" s="28">
        <v>626.77500000000009</v>
      </c>
      <c r="R7" s="28">
        <v>726.45</v>
      </c>
      <c r="S7" s="28">
        <v>1014.8689999999999</v>
      </c>
      <c r="T7" s="28">
        <f>[32]IS!$B15</f>
        <v>1038.7260000000001</v>
      </c>
    </row>
    <row r="8" spans="1:20">
      <c r="A8" s="1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83"/>
      <c r="N8" s="18"/>
      <c r="O8" s="18"/>
      <c r="P8" s="18"/>
      <c r="Q8" s="18"/>
      <c r="R8" s="18"/>
      <c r="S8" s="18"/>
      <c r="T8" s="18"/>
    </row>
    <row r="9" spans="1:20">
      <c r="A9" s="1" t="s">
        <v>100</v>
      </c>
      <c r="B9" s="18">
        <v>-246.86099999999999</v>
      </c>
      <c r="C9" s="18">
        <v>-222.72</v>
      </c>
      <c r="D9" s="18">
        <v>-234.70400000000001</v>
      </c>
      <c r="E9" s="18">
        <v>-298.113</v>
      </c>
      <c r="F9" s="18">
        <v>-274.81197700000001</v>
      </c>
      <c r="G9" s="18">
        <v>-215.11121</v>
      </c>
      <c r="H9" s="18">
        <v>-288.036677</v>
      </c>
      <c r="I9" s="18">
        <v>-290.19413600000001</v>
      </c>
      <c r="J9" s="18">
        <v>-282.94900000000001</v>
      </c>
      <c r="K9" s="18">
        <v>-308.46800000000002</v>
      </c>
      <c r="L9" s="18">
        <v>-219.333</v>
      </c>
      <c r="M9" s="83">
        <v>-251.03100000000001</v>
      </c>
      <c r="N9" s="18">
        <v>-267.02199999999999</v>
      </c>
      <c r="O9" s="18">
        <v>-259.38100000000003</v>
      </c>
      <c r="P9" s="18">
        <v>-244.06899999999996</v>
      </c>
      <c r="Q9" s="18">
        <v>-243.07799999999997</v>
      </c>
      <c r="R9" s="18">
        <v>-284.89600000000002</v>
      </c>
      <c r="S9" s="18">
        <v>-514.11200000000008</v>
      </c>
      <c r="T9" s="18">
        <f>[32]IS!$B17</f>
        <v>-529.6</v>
      </c>
    </row>
    <row r="10" spans="1:20">
      <c r="A10" s="1" t="s">
        <v>82</v>
      </c>
      <c r="B10" s="18">
        <v>-295.90300000000002</v>
      </c>
      <c r="C10" s="18">
        <v>-318.983</v>
      </c>
      <c r="D10" s="18">
        <v>-264.54500000000002</v>
      </c>
      <c r="E10" s="18">
        <v>-295.78500000000003</v>
      </c>
      <c r="F10" s="18">
        <v>-237.97558899999996</v>
      </c>
      <c r="G10" s="18">
        <v>-291.82407999999998</v>
      </c>
      <c r="H10" s="18">
        <v>-302.33176100000003</v>
      </c>
      <c r="I10" s="18">
        <v>-313.40156999999999</v>
      </c>
      <c r="J10" s="18">
        <v>-274.66700000000003</v>
      </c>
      <c r="K10" s="18">
        <v>-267.34100000000001</v>
      </c>
      <c r="L10" s="18">
        <v>-311.61300000000006</v>
      </c>
      <c r="M10" s="83">
        <v>-276.56100000000004</v>
      </c>
      <c r="N10" s="18">
        <v>-196.59800000000001</v>
      </c>
      <c r="O10" s="18">
        <v>-159.34699999999998</v>
      </c>
      <c r="P10" s="18">
        <v>-287.65500000000003</v>
      </c>
      <c r="Q10" s="18">
        <v>-201.49099999999999</v>
      </c>
      <c r="R10" s="18">
        <v>-359.072</v>
      </c>
      <c r="S10" s="18">
        <v>-352.79600000000005</v>
      </c>
      <c r="T10" s="18">
        <f>[32]IS!$B18</f>
        <v>-330.74900000000002</v>
      </c>
    </row>
    <row r="11" spans="1:20">
      <c r="A11" s="1" t="s">
        <v>101</v>
      </c>
      <c r="B11" s="18">
        <v>4.758</v>
      </c>
      <c r="C11" s="18">
        <v>7.327</v>
      </c>
      <c r="D11" s="18">
        <v>22.277000000000001</v>
      </c>
      <c r="E11" s="18">
        <v>17.015999999999998</v>
      </c>
      <c r="F11" s="18">
        <v>8.81</v>
      </c>
      <c r="G11" s="18">
        <v>1.119</v>
      </c>
      <c r="H11" s="18">
        <v>10.875999999999999</v>
      </c>
      <c r="I11" s="18">
        <v>15.345000000000001</v>
      </c>
      <c r="J11" s="18">
        <v>7.4939999999999998</v>
      </c>
      <c r="K11" s="18">
        <v>6.5819999999999999</v>
      </c>
      <c r="L11" s="18">
        <v>12.391</v>
      </c>
      <c r="M11" s="83">
        <v>5.5650000000000004</v>
      </c>
      <c r="N11" s="18">
        <v>2.3519999999999999</v>
      </c>
      <c r="O11" s="18">
        <v>-3.806</v>
      </c>
      <c r="P11" s="18">
        <v>6.024</v>
      </c>
      <c r="Q11" s="18">
        <v>6.5609999999999999</v>
      </c>
      <c r="R11" s="18">
        <v>3.8730000000000002</v>
      </c>
      <c r="S11" s="18">
        <v>12.699</v>
      </c>
      <c r="T11" s="18">
        <f>[32]IS!$B19</f>
        <v>14.252000000000001</v>
      </c>
    </row>
    <row r="12" spans="1:20">
      <c r="A12" s="1" t="s">
        <v>83</v>
      </c>
      <c r="B12" s="18">
        <v>-8.0169999999999995</v>
      </c>
      <c r="C12" s="18">
        <v>0.39500000000000046</v>
      </c>
      <c r="D12" s="18">
        <v>-15.865</v>
      </c>
      <c r="E12" s="18">
        <v>-9.6820000000000004</v>
      </c>
      <c r="F12" s="18">
        <v>-12.268040999999998</v>
      </c>
      <c r="G12" s="18">
        <v>-4.3942420000000002</v>
      </c>
      <c r="H12" s="18">
        <v>8.7584160000000004</v>
      </c>
      <c r="I12" s="18">
        <v>-18.213133000000003</v>
      </c>
      <c r="J12" s="18">
        <v>-11.582000000000001</v>
      </c>
      <c r="K12" s="18">
        <v>10.721</v>
      </c>
      <c r="L12" s="18">
        <v>6.4260000000000002</v>
      </c>
      <c r="M12" s="83">
        <v>-21.253</v>
      </c>
      <c r="N12" s="18">
        <v>-3.1480000000000001</v>
      </c>
      <c r="O12" s="18">
        <v>-21.934000000000001</v>
      </c>
      <c r="P12" s="18">
        <v>20.686</v>
      </c>
      <c r="Q12" s="18">
        <v>1.4289999999999998</v>
      </c>
      <c r="R12" s="18">
        <v>-1.0169999999999999</v>
      </c>
      <c r="S12" s="18">
        <v>-2.069</v>
      </c>
      <c r="T12" s="18">
        <f>[32]IS!$B20</f>
        <v>0.23300000000000001</v>
      </c>
    </row>
    <row r="13" spans="1:20">
      <c r="A13" s="1" t="s">
        <v>18</v>
      </c>
      <c r="B13" s="18">
        <v>-0.193</v>
      </c>
      <c r="C13" s="18">
        <v>5.7000000000000002E-2</v>
      </c>
      <c r="D13" s="18">
        <v>-0.157</v>
      </c>
      <c r="E13" s="18">
        <v>-0.64400000000000002</v>
      </c>
      <c r="F13" s="18">
        <v>-2.242</v>
      </c>
      <c r="G13" s="18">
        <v>-0.53500000000000003</v>
      </c>
      <c r="H13" s="18">
        <v>0.2</v>
      </c>
      <c r="I13" s="18">
        <v>2.3650000000000002</v>
      </c>
      <c r="J13" s="18">
        <v>-1.7000000000000001E-2</v>
      </c>
      <c r="K13" s="18">
        <v>-0.05</v>
      </c>
      <c r="L13" s="18">
        <v>-0.53900000000000003</v>
      </c>
      <c r="M13" s="83">
        <v>1.738</v>
      </c>
      <c r="N13" s="18">
        <v>-0.28199999999999997</v>
      </c>
      <c r="O13" s="18">
        <v>-1</v>
      </c>
      <c r="P13" s="18">
        <v>0.10999999999999999</v>
      </c>
      <c r="Q13" s="18">
        <v>3.1000000000000028E-2</v>
      </c>
      <c r="R13" s="18">
        <v>0.13</v>
      </c>
      <c r="S13" s="18">
        <v>-0.224</v>
      </c>
      <c r="T13" s="18">
        <f>[32]IS!$B21</f>
        <v>6.6000000000000003E-2</v>
      </c>
    </row>
    <row r="14" spans="1:20">
      <c r="A14" s="1" t="s">
        <v>19</v>
      </c>
      <c r="B14" s="18">
        <v>-2.702</v>
      </c>
      <c r="C14" s="18">
        <v>-46.849000000000004</v>
      </c>
      <c r="D14" s="18">
        <v>170.435</v>
      </c>
      <c r="E14" s="18">
        <v>4.9000000000000002E-2</v>
      </c>
      <c r="F14" s="18">
        <v>-54.137999999999998</v>
      </c>
      <c r="G14" s="18">
        <v>-9.9999999999944578E-4</v>
      </c>
      <c r="H14" s="18" t="s">
        <v>29</v>
      </c>
      <c r="I14" s="18">
        <v>-97.983999999999995</v>
      </c>
      <c r="J14" s="18">
        <v>-3.2240000000000002</v>
      </c>
      <c r="K14" s="18">
        <v>-0.17100000000000001</v>
      </c>
      <c r="L14" s="18">
        <v>-12.619</v>
      </c>
      <c r="M14" s="83">
        <v>6.7809999999999997</v>
      </c>
      <c r="N14" s="18" t="s">
        <v>29</v>
      </c>
      <c r="O14" s="18" t="s">
        <v>29</v>
      </c>
      <c r="P14" s="18" t="s">
        <v>29</v>
      </c>
      <c r="Q14" s="18" t="s">
        <v>29</v>
      </c>
      <c r="R14" s="18" t="s">
        <v>29</v>
      </c>
      <c r="S14" s="18" t="s">
        <v>29</v>
      </c>
      <c r="T14" s="18" t="str">
        <f>[32]IS!$B22</f>
        <v>-</v>
      </c>
    </row>
    <row r="15" spans="1:20">
      <c r="A15" s="7" t="s">
        <v>85</v>
      </c>
      <c r="B15" s="28">
        <v>-70.536000000000001</v>
      </c>
      <c r="C15" s="28">
        <v>-131.16899999999998</v>
      </c>
      <c r="D15" s="28">
        <v>178.96600000000012</v>
      </c>
      <c r="E15" s="28">
        <v>-18.087000000000138</v>
      </c>
      <c r="F15" s="28">
        <v>-110.08460700000002</v>
      </c>
      <c r="G15" s="28">
        <v>-9.5445320000000109</v>
      </c>
      <c r="H15" s="28">
        <v>-81.553021999999913</v>
      </c>
      <c r="I15" s="28">
        <v>-206.00383900000006</v>
      </c>
      <c r="J15" s="28">
        <v>-141.59400000000008</v>
      </c>
      <c r="K15" s="28">
        <v>31.402999999999999</v>
      </c>
      <c r="L15" s="28">
        <v>54.048000000000002</v>
      </c>
      <c r="M15" s="95">
        <v>91.480999999999995</v>
      </c>
      <c r="N15" s="28">
        <f>SUM(N7:N14)</f>
        <v>66.922000000000011</v>
      </c>
      <c r="O15" s="28">
        <f t="shared" ref="O15:Q15" si="0">SUM(O7:O14)</f>
        <v>100.50600000000004</v>
      </c>
      <c r="P15" s="28">
        <f t="shared" si="0"/>
        <v>155.04900000000001</v>
      </c>
      <c r="Q15" s="28">
        <f t="shared" si="0"/>
        <v>190.22700000000015</v>
      </c>
      <c r="R15" s="28">
        <v>85.468000000000004</v>
      </c>
      <c r="S15" s="28">
        <v>158.36699999999999</v>
      </c>
      <c r="T15" s="28">
        <f>[32]IS!$B23</f>
        <v>192.928</v>
      </c>
    </row>
    <row r="16" spans="1:20">
      <c r="A16" s="1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83"/>
      <c r="N16" s="18"/>
      <c r="O16" s="18"/>
      <c r="P16" s="18"/>
      <c r="Q16" s="18"/>
      <c r="R16" s="18"/>
      <c r="S16" s="18"/>
      <c r="T16" s="18"/>
    </row>
    <row r="17" spans="1:20">
      <c r="A17" s="1" t="s">
        <v>20</v>
      </c>
      <c r="B17" s="18">
        <v>11.251999999999999</v>
      </c>
      <c r="C17" s="18">
        <v>13.417000000000002</v>
      </c>
      <c r="D17" s="18">
        <v>15.262</v>
      </c>
      <c r="E17" s="18">
        <v>10.311</v>
      </c>
      <c r="F17" s="18">
        <v>2.734</v>
      </c>
      <c r="G17" s="18">
        <v>3.3610000000000002</v>
      </c>
      <c r="H17" s="18">
        <v>-1.2969999999999999</v>
      </c>
      <c r="I17" s="18">
        <v>-4.0369999999999999</v>
      </c>
      <c r="J17" s="18">
        <v>-1.464</v>
      </c>
      <c r="K17" s="18">
        <v>-3.2720000000000002</v>
      </c>
      <c r="L17" s="18">
        <v>-1.0840000000000001</v>
      </c>
      <c r="M17" s="83">
        <v>-2.484</v>
      </c>
      <c r="N17" s="18">
        <v>-15.393000000000001</v>
      </c>
      <c r="O17" s="18">
        <v>-0.9269999999999996</v>
      </c>
      <c r="P17" s="18">
        <v>0.32000000000000028</v>
      </c>
      <c r="Q17" s="18">
        <v>-7.5229999999999997</v>
      </c>
      <c r="R17" s="18">
        <v>-12.038</v>
      </c>
      <c r="S17" s="18">
        <v>8.9699999999999989</v>
      </c>
      <c r="T17" s="18">
        <f>[32]IS!$B25</f>
        <v>20.872</v>
      </c>
    </row>
    <row r="18" spans="1:20">
      <c r="A18" s="1" t="s">
        <v>21</v>
      </c>
      <c r="B18" s="18">
        <v>-28.863</v>
      </c>
      <c r="C18" s="18">
        <v>-14.946000000000002</v>
      </c>
      <c r="D18" s="18">
        <v>40.231999999999999</v>
      </c>
      <c r="E18" s="18">
        <v>28.667000000000002</v>
      </c>
      <c r="F18" s="18">
        <v>-10.477</v>
      </c>
      <c r="G18" s="18">
        <v>-10.038</v>
      </c>
      <c r="H18" s="18">
        <v>10.837999999999999</v>
      </c>
      <c r="I18" s="18">
        <v>-18.800999999999998</v>
      </c>
      <c r="J18" s="18">
        <v>30.684999999999988</v>
      </c>
      <c r="K18" s="18">
        <v>-25.623000000000001</v>
      </c>
      <c r="L18" s="18">
        <v>-4.3830000000000009</v>
      </c>
      <c r="M18" s="83">
        <v>53.408000000000001</v>
      </c>
      <c r="N18" s="18">
        <v>-33.992999999999995</v>
      </c>
      <c r="O18" s="18">
        <v>27.082999999999995</v>
      </c>
      <c r="P18" s="18">
        <v>-117.09</v>
      </c>
      <c r="Q18" s="18">
        <v>-409.10199999999998</v>
      </c>
      <c r="R18" s="18">
        <v>-109.90400000000001</v>
      </c>
      <c r="S18" s="18">
        <v>-272.55399999999997</v>
      </c>
      <c r="T18" s="18">
        <f>[32]IS!$B26</f>
        <v>282.66000000000003</v>
      </c>
    </row>
    <row r="19" spans="1:20">
      <c r="A19" s="7" t="s">
        <v>22</v>
      </c>
      <c r="B19" s="28">
        <v>-88.147000000000006</v>
      </c>
      <c r="C19" s="28">
        <v>-132.69799999999998</v>
      </c>
      <c r="D19" s="28">
        <v>234.46000000000012</v>
      </c>
      <c r="E19" s="28">
        <v>20.890999999999863</v>
      </c>
      <c r="F19" s="28">
        <v>-117.82760700000003</v>
      </c>
      <c r="G19" s="28">
        <v>-16.22153200000001</v>
      </c>
      <c r="H19" s="28">
        <v>-72.012021999999916</v>
      </c>
      <c r="I19" s="28">
        <v>-228.84183900000005</v>
      </c>
      <c r="J19" s="28">
        <v>-112.37300000000009</v>
      </c>
      <c r="K19" s="28">
        <v>2.508</v>
      </c>
      <c r="L19" s="28">
        <v>48.581000000000003</v>
      </c>
      <c r="M19" s="95">
        <v>142.405</v>
      </c>
      <c r="N19" s="28">
        <v>18</v>
      </c>
      <c r="O19" s="28">
        <v>127</v>
      </c>
      <c r="P19" s="28">
        <v>38</v>
      </c>
      <c r="Q19" s="28">
        <v>-226</v>
      </c>
      <c r="R19" s="28">
        <v>-36.473999999999997</v>
      </c>
      <c r="S19" s="28">
        <v>-105.21699999999998</v>
      </c>
      <c r="T19" s="28">
        <f>[32]IS!$B27</f>
        <v>496.46000000000004</v>
      </c>
    </row>
    <row r="20" spans="1:20">
      <c r="A20" s="1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83"/>
      <c r="N20" s="18"/>
      <c r="O20" s="18"/>
      <c r="P20" s="18"/>
      <c r="Q20" s="18"/>
      <c r="R20" s="18"/>
      <c r="S20" s="18"/>
      <c r="T20" s="18"/>
    </row>
    <row r="21" spans="1:20">
      <c r="A21" s="1" t="s">
        <v>23</v>
      </c>
      <c r="B21" s="18">
        <v>9.5329999999999995</v>
      </c>
      <c r="C21" s="18">
        <v>-15.981999999999999</v>
      </c>
      <c r="D21" s="18">
        <v>-47.838000000000001</v>
      </c>
      <c r="E21" s="18">
        <v>-86.825000000000003</v>
      </c>
      <c r="F21" s="18">
        <v>-15.238</v>
      </c>
      <c r="G21" s="18">
        <v>-21.937000000000001</v>
      </c>
      <c r="H21" s="18">
        <v>-7.9870000000000001</v>
      </c>
      <c r="I21" s="18">
        <v>21.740006999999999</v>
      </c>
      <c r="J21" s="18">
        <v>-19.800999999999998</v>
      </c>
      <c r="K21" s="18">
        <v>-21.129000000000001</v>
      </c>
      <c r="L21" s="18">
        <v>-59.421999999999997</v>
      </c>
      <c r="M21" s="83">
        <v>-76.671000000000006</v>
      </c>
      <c r="N21" s="18">
        <v>-33</v>
      </c>
      <c r="O21" s="18">
        <v>-46</v>
      </c>
      <c r="P21" s="18">
        <v>-36</v>
      </c>
      <c r="Q21" s="18">
        <v>-89</v>
      </c>
      <c r="R21" s="18">
        <v>-74.587000000000003</v>
      </c>
      <c r="S21" s="18">
        <v>24.856999999999999</v>
      </c>
      <c r="T21" s="18">
        <f>[32]IS!$B29</f>
        <v>-111.76200000000001</v>
      </c>
    </row>
    <row r="22" spans="1:20">
      <c r="A22" s="10" t="s">
        <v>24</v>
      </c>
      <c r="B22" s="28">
        <v>-78.614000000000004</v>
      </c>
      <c r="C22" s="28">
        <v>-148.67999999999998</v>
      </c>
      <c r="D22" s="28">
        <v>186.62200000000013</v>
      </c>
      <c r="E22" s="28">
        <v>-65.93400000000014</v>
      </c>
      <c r="F22" s="28">
        <v>-133.06560700000003</v>
      </c>
      <c r="G22" s="28">
        <v>-38.158532000000008</v>
      </c>
      <c r="H22" s="28">
        <v>-79.999021999999911</v>
      </c>
      <c r="I22" s="28">
        <v>-207.10183200000006</v>
      </c>
      <c r="J22" s="28">
        <v>-132.17400000000009</v>
      </c>
      <c r="K22" s="28">
        <v>-18.620999999999999</v>
      </c>
      <c r="L22" s="28">
        <v>-10.840999999999999</v>
      </c>
      <c r="M22" s="95">
        <v>65.733999999999995</v>
      </c>
      <c r="N22" s="28">
        <v>-14.785</v>
      </c>
      <c r="O22" s="28">
        <v>80.60199999999999</v>
      </c>
      <c r="P22" s="28">
        <v>1.936000000000007</v>
      </c>
      <c r="Q22" s="28">
        <v>-315.27600000000001</v>
      </c>
      <c r="R22" s="28">
        <v>-111.06100000000001</v>
      </c>
      <c r="S22" s="28">
        <v>-80.360000000000014</v>
      </c>
      <c r="T22" s="28">
        <f>[32]IS!$B30</f>
        <v>384.69800000000004</v>
      </c>
    </row>
    <row r="23" spans="1:20">
      <c r="A23" s="1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83"/>
      <c r="N23" s="18"/>
      <c r="O23" s="18"/>
      <c r="P23" s="18"/>
      <c r="Q23" s="18"/>
      <c r="R23" s="18"/>
      <c r="S23" s="18"/>
      <c r="T23" s="18"/>
    </row>
    <row r="24" spans="1:20">
      <c r="A24" s="8" t="s">
        <v>12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83"/>
      <c r="N24" s="18"/>
      <c r="O24" s="18"/>
      <c r="P24" s="18"/>
      <c r="Q24" s="18"/>
      <c r="R24" s="18"/>
      <c r="S24" s="18"/>
      <c r="T24" s="18"/>
    </row>
    <row r="25" spans="1:20">
      <c r="A25" s="9" t="s">
        <v>195</v>
      </c>
      <c r="B25" s="18" t="s">
        <v>29</v>
      </c>
      <c r="C25" s="18" t="s">
        <v>29</v>
      </c>
      <c r="D25" s="18" t="s">
        <v>29</v>
      </c>
      <c r="E25" s="18" t="s">
        <v>29</v>
      </c>
      <c r="F25" s="18" t="s">
        <v>29</v>
      </c>
      <c r="G25" s="18" t="s">
        <v>29</v>
      </c>
      <c r="H25" s="18" t="s">
        <v>29</v>
      </c>
      <c r="I25" s="18" t="s">
        <v>29</v>
      </c>
      <c r="J25" s="18" t="s">
        <v>29</v>
      </c>
      <c r="K25" s="18" t="s">
        <v>29</v>
      </c>
      <c r="L25" s="18" t="s">
        <v>29</v>
      </c>
      <c r="M25" s="83" t="s">
        <v>29</v>
      </c>
      <c r="N25" s="18">
        <v>-108.87</v>
      </c>
      <c r="O25" s="18">
        <v>-91.924000000000007</v>
      </c>
      <c r="P25" s="18">
        <v>43.341000000000008</v>
      </c>
      <c r="Q25" s="18">
        <v>-49.462999999999994</v>
      </c>
      <c r="R25" s="18">
        <v>-204.32</v>
      </c>
      <c r="S25" s="18">
        <v>6328.1040000000003</v>
      </c>
      <c r="T25" s="18">
        <f>[32]IS!$B33</f>
        <v>-48.26</v>
      </c>
    </row>
    <row r="26" spans="1:20">
      <c r="A26" s="11" t="s">
        <v>103</v>
      </c>
      <c r="B26" s="18">
        <v>22.06</v>
      </c>
      <c r="C26" s="18">
        <v>64.296999999999997</v>
      </c>
      <c r="D26" s="18">
        <v>50.151000000000003</v>
      </c>
      <c r="E26" s="18">
        <v>70.245999999999995</v>
      </c>
      <c r="F26" s="18">
        <v>27.581</v>
      </c>
      <c r="G26" s="18">
        <v>1431.027</v>
      </c>
      <c r="H26" s="18">
        <v>-25.838000000000001</v>
      </c>
      <c r="I26" s="18" t="s">
        <v>29</v>
      </c>
      <c r="J26" s="18" t="s">
        <v>29</v>
      </c>
      <c r="K26" s="18" t="s">
        <v>29</v>
      </c>
      <c r="L26" s="18" t="s">
        <v>29</v>
      </c>
      <c r="M26" s="83" t="s">
        <v>29</v>
      </c>
      <c r="N26" s="18" t="s">
        <v>29</v>
      </c>
      <c r="O26" s="18" t="s">
        <v>29</v>
      </c>
      <c r="P26" s="18" t="s">
        <v>29</v>
      </c>
      <c r="Q26" s="18" t="s">
        <v>29</v>
      </c>
      <c r="R26" s="18" t="s">
        <v>29</v>
      </c>
      <c r="S26" s="18" t="s">
        <v>29</v>
      </c>
      <c r="T26" s="18" t="str">
        <f>[32]IS!$B34</f>
        <v>-</v>
      </c>
    </row>
    <row r="27" spans="1:20">
      <c r="A27" s="1" t="s">
        <v>102</v>
      </c>
      <c r="B27" s="18">
        <v>209.43900000000002</v>
      </c>
      <c r="C27" s="18">
        <v>419.221</v>
      </c>
      <c r="D27" s="18">
        <v>185.40800000000002</v>
      </c>
      <c r="E27" s="18">
        <v>477.88400000000001</v>
      </c>
      <c r="F27" s="18">
        <v>13586.864</v>
      </c>
      <c r="G27" s="18">
        <v>59.558</v>
      </c>
      <c r="H27" s="18" t="s">
        <v>29</v>
      </c>
      <c r="I27" s="18" t="s">
        <v>29</v>
      </c>
      <c r="J27" s="18" t="s">
        <v>29</v>
      </c>
      <c r="K27" s="18" t="s">
        <v>29</v>
      </c>
      <c r="L27" s="18" t="s">
        <v>29</v>
      </c>
      <c r="M27" s="83" t="s">
        <v>29</v>
      </c>
      <c r="N27" s="18" t="s">
        <v>29</v>
      </c>
      <c r="O27" s="18" t="s">
        <v>29</v>
      </c>
      <c r="P27" s="18" t="s">
        <v>29</v>
      </c>
      <c r="Q27" s="18" t="s">
        <v>29</v>
      </c>
      <c r="R27" s="18" t="s">
        <v>29</v>
      </c>
      <c r="S27" s="18" t="s">
        <v>29</v>
      </c>
      <c r="T27" s="18" t="str">
        <f>[32]IS!$B35</f>
        <v>-</v>
      </c>
    </row>
    <row r="28" spans="1:20">
      <c r="A28" s="1" t="s">
        <v>136</v>
      </c>
      <c r="B28" s="18">
        <v>-17.989999999999998</v>
      </c>
      <c r="C28" s="18">
        <v>13.122999999999999</v>
      </c>
      <c r="D28" s="18">
        <v>-229.94800000000001</v>
      </c>
      <c r="E28" s="18">
        <v>-4.2190000000000003</v>
      </c>
      <c r="F28" s="18">
        <v>-17.091000000000001</v>
      </c>
      <c r="G28" s="18">
        <v>-32.637999999999998</v>
      </c>
      <c r="H28" s="18">
        <v>-17.547999999999998</v>
      </c>
      <c r="I28" s="18">
        <v>-159.87799999999999</v>
      </c>
      <c r="J28" s="18">
        <v>0.30599999999999999</v>
      </c>
      <c r="K28" s="18">
        <v>-0.52500000000000002</v>
      </c>
      <c r="L28" s="18" t="s">
        <v>29</v>
      </c>
      <c r="M28" s="83" t="s">
        <v>29</v>
      </c>
      <c r="N28" s="18" t="s">
        <v>29</v>
      </c>
      <c r="O28" s="18" t="s">
        <v>29</v>
      </c>
      <c r="P28" s="18" t="s">
        <v>29</v>
      </c>
      <c r="Q28" s="18" t="s">
        <v>29</v>
      </c>
      <c r="R28" s="18" t="s">
        <v>29</v>
      </c>
      <c r="S28" s="18" t="s">
        <v>29</v>
      </c>
      <c r="T28" s="18" t="str">
        <f>[32]IS!$B36</f>
        <v>-</v>
      </c>
    </row>
    <row r="29" spans="1:20">
      <c r="A29" s="10" t="s">
        <v>71</v>
      </c>
      <c r="B29" s="28">
        <v>213.50900000000001</v>
      </c>
      <c r="C29" s="28">
        <v>496.64100000000002</v>
      </c>
      <c r="D29" s="28">
        <v>5.6110000000000184</v>
      </c>
      <c r="E29" s="28">
        <v>543.91099999999994</v>
      </c>
      <c r="F29" s="28">
        <v>13597.353999999999</v>
      </c>
      <c r="G29" s="28">
        <v>1457.9470000000001</v>
      </c>
      <c r="H29" s="28">
        <v>-43.385999999999996</v>
      </c>
      <c r="I29" s="28">
        <v>-159.87799999999999</v>
      </c>
      <c r="J29" s="28">
        <v>0.30599999999999999</v>
      </c>
      <c r="K29" s="28">
        <v>-0.52500000000000002</v>
      </c>
      <c r="L29" s="28" t="s">
        <v>29</v>
      </c>
      <c r="M29" s="95" t="s">
        <v>29</v>
      </c>
      <c r="N29" s="28">
        <v>-108.87</v>
      </c>
      <c r="O29" s="28">
        <v>-91.924000000000007</v>
      </c>
      <c r="P29" s="28">
        <v>43.341000000000008</v>
      </c>
      <c r="Q29" s="28">
        <v>-49.462999999999994</v>
      </c>
      <c r="R29" s="28">
        <v>-204.32</v>
      </c>
      <c r="S29" s="28">
        <v>6328.1040000000003</v>
      </c>
      <c r="T29" s="28">
        <f>[32]IS!$B37</f>
        <v>-48.26</v>
      </c>
    </row>
    <row r="30" spans="1:20">
      <c r="A30" s="1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83"/>
      <c r="N30" s="18"/>
      <c r="O30" s="18"/>
      <c r="P30" s="18"/>
      <c r="Q30" s="18"/>
      <c r="R30" s="18"/>
      <c r="S30" s="18"/>
      <c r="T30" s="18"/>
    </row>
    <row r="31" spans="1:20">
      <c r="A31" s="10" t="s">
        <v>25</v>
      </c>
      <c r="B31" s="28">
        <v>134.89500000000001</v>
      </c>
      <c r="C31" s="28">
        <v>347.96100000000001</v>
      </c>
      <c r="D31" s="28">
        <v>192.23300000000015</v>
      </c>
      <c r="E31" s="28">
        <v>477.9769999999998</v>
      </c>
      <c r="F31" s="28">
        <v>13464.288392999999</v>
      </c>
      <c r="G31" s="28">
        <v>1419.7884680000002</v>
      </c>
      <c r="H31" s="28">
        <v>-123.38502199999991</v>
      </c>
      <c r="I31" s="28">
        <v>-366.97983200000004</v>
      </c>
      <c r="J31" s="28">
        <v>-131.86800000000008</v>
      </c>
      <c r="K31" s="28">
        <v>-19.146000000000001</v>
      </c>
      <c r="L31" s="28">
        <v>-10.622</v>
      </c>
      <c r="M31" s="95">
        <v>65.733999999999995</v>
      </c>
      <c r="N31" s="28">
        <v>-123.655</v>
      </c>
      <c r="O31" s="28">
        <v>-11.321999999999999</v>
      </c>
      <c r="P31" s="28">
        <v>45.277000000000001</v>
      </c>
      <c r="Q31" s="28">
        <v>-364.74400000000003</v>
      </c>
      <c r="R31" s="28">
        <v>-315.38099999999997</v>
      </c>
      <c r="S31" s="28">
        <v>6247.7439999999997</v>
      </c>
      <c r="T31" s="28">
        <f>[32]IS!$B39</f>
        <v>336.43800000000005</v>
      </c>
    </row>
    <row r="32" spans="1:20">
      <c r="A32" s="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83"/>
      <c r="N32" s="18"/>
      <c r="O32" s="18"/>
      <c r="P32" s="18"/>
      <c r="Q32" s="18"/>
      <c r="R32" s="18"/>
      <c r="S32" s="18"/>
      <c r="T32" s="18"/>
    </row>
    <row r="33" spans="1:20">
      <c r="A33" s="8" t="s">
        <v>217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83"/>
      <c r="N33" s="18"/>
      <c r="O33" s="18"/>
      <c r="P33" s="18"/>
      <c r="Q33" s="18"/>
      <c r="R33" s="18"/>
      <c r="S33" s="18"/>
      <c r="T33" s="18"/>
    </row>
    <row r="34" spans="1:20">
      <c r="A34" s="1" t="s">
        <v>26</v>
      </c>
      <c r="B34" s="18">
        <v>102.03900000000002</v>
      </c>
      <c r="C34" s="18">
        <v>322.81299999999999</v>
      </c>
      <c r="D34" s="18">
        <v>155.99700000000004</v>
      </c>
      <c r="E34" s="18">
        <v>456.5539999999998</v>
      </c>
      <c r="F34" s="18">
        <v>13432.908393</v>
      </c>
      <c r="G34" s="18">
        <v>1375.2244680000001</v>
      </c>
      <c r="H34" s="18">
        <v>-140.28102199999989</v>
      </c>
      <c r="I34" s="18">
        <v>-359.01683200000002</v>
      </c>
      <c r="J34" s="18">
        <v>-159.66300000000007</v>
      </c>
      <c r="K34" s="18">
        <v>-67.81</v>
      </c>
      <c r="L34" s="18">
        <v>-66.986000000000004</v>
      </c>
      <c r="M34" s="83">
        <v>66.42</v>
      </c>
      <c r="N34" s="18">
        <v>-124.29</v>
      </c>
      <c r="O34" s="18">
        <v>-26.49</v>
      </c>
      <c r="P34" s="18">
        <v>43.521999999999998</v>
      </c>
      <c r="Q34" s="18">
        <v>-292.70499999999998</v>
      </c>
      <c r="R34" s="18">
        <v>-289.62899999999996</v>
      </c>
      <c r="S34" s="18">
        <v>6264.6196</v>
      </c>
      <c r="T34" s="18">
        <f>[32]IS!$B42</f>
        <v>336.43700000000007</v>
      </c>
    </row>
    <row r="35" spans="1:20">
      <c r="A35" s="1" t="s">
        <v>27</v>
      </c>
      <c r="B35" s="18">
        <v>32.856000000000002</v>
      </c>
      <c r="C35" s="18">
        <v>25.148</v>
      </c>
      <c r="D35" s="18">
        <v>36.235999999999997</v>
      </c>
      <c r="E35" s="18">
        <v>21.422999999999998</v>
      </c>
      <c r="F35" s="18">
        <v>31.38</v>
      </c>
      <c r="G35" s="18">
        <v>44.564</v>
      </c>
      <c r="H35" s="18">
        <v>16.896000000000001</v>
      </c>
      <c r="I35" s="18">
        <v>-7.9630000000000001</v>
      </c>
      <c r="J35" s="18">
        <v>27.795000000000002</v>
      </c>
      <c r="K35" s="18">
        <v>48.664000000000001</v>
      </c>
      <c r="L35" s="18">
        <v>56.363999999999997</v>
      </c>
      <c r="M35" s="83">
        <v>-0.68600000000000005</v>
      </c>
      <c r="N35" s="18">
        <v>0.63500000000000001</v>
      </c>
      <c r="O35" s="18">
        <v>15.167999999999999</v>
      </c>
      <c r="P35" s="18">
        <v>1.7549999999999999</v>
      </c>
      <c r="Q35" s="18">
        <v>-72.039000000000001</v>
      </c>
      <c r="R35" s="18">
        <v>-25.751999999999999</v>
      </c>
      <c r="S35" s="18">
        <v>-16.875600000000006</v>
      </c>
      <c r="T35" s="18">
        <f>[32]IS!$B43</f>
        <v>1.0000000000000009E-3</v>
      </c>
    </row>
    <row r="36" spans="1:20">
      <c r="A36" s="10" t="s">
        <v>218</v>
      </c>
      <c r="B36" s="28">
        <v>134.89500000000001</v>
      </c>
      <c r="C36" s="28">
        <v>347.96100000000001</v>
      </c>
      <c r="D36" s="28">
        <v>192.23300000000003</v>
      </c>
      <c r="E36" s="28">
        <v>477.9769999999998</v>
      </c>
      <c r="F36" s="28">
        <v>13464.288392999999</v>
      </c>
      <c r="G36" s="28">
        <v>1419.7884680000002</v>
      </c>
      <c r="H36" s="28">
        <v>-123.38502199999989</v>
      </c>
      <c r="I36" s="28">
        <v>-366.97983200000004</v>
      </c>
      <c r="J36" s="28">
        <v>-131.86800000000005</v>
      </c>
      <c r="K36" s="28">
        <v>-19.146000000000001</v>
      </c>
      <c r="L36" s="28">
        <v>-10.622</v>
      </c>
      <c r="M36" s="95">
        <v>65.733999999999995</v>
      </c>
      <c r="N36" s="28">
        <v>-123.655</v>
      </c>
      <c r="O36" s="28">
        <v>-11.321999999999999</v>
      </c>
      <c r="P36" s="28">
        <v>45.277000000000001</v>
      </c>
      <c r="Q36" s="28">
        <v>-364.74400000000003</v>
      </c>
      <c r="R36" s="28">
        <v>-315.38099999999997</v>
      </c>
      <c r="S36" s="28">
        <v>6247.7439999999997</v>
      </c>
      <c r="T36" s="28">
        <f>[32]IS!$B44</f>
        <v>336.43800000000005</v>
      </c>
    </row>
    <row r="37" spans="1:20">
      <c r="A37" s="1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84"/>
      <c r="N37" s="29"/>
      <c r="O37" s="29"/>
      <c r="P37" s="29"/>
      <c r="Q37" s="29"/>
      <c r="R37" s="29"/>
      <c r="S37" s="29"/>
      <c r="T37" s="29"/>
    </row>
    <row r="38" spans="1:20">
      <c r="A38" s="8" t="s">
        <v>8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84"/>
      <c r="N38" s="29"/>
      <c r="O38" s="29"/>
      <c r="P38" s="29"/>
      <c r="Q38" s="29"/>
      <c r="R38" s="29"/>
      <c r="S38" s="29"/>
      <c r="T38" s="29"/>
    </row>
    <row r="39" spans="1:20">
      <c r="A39" s="1" t="s">
        <v>14</v>
      </c>
      <c r="B39" s="29">
        <v>-1.4559602426976601</v>
      </c>
      <c r="C39" s="29">
        <v>-2.2532091488994803</v>
      </c>
      <c r="D39" s="29">
        <v>2.0085588073252523</v>
      </c>
      <c r="E39" s="29">
        <v>-1.1079572269760329</v>
      </c>
      <c r="F39" s="29">
        <v>-2.1666146968279612</v>
      </c>
      <c r="G39" s="29">
        <v>-1.0547052783175397</v>
      </c>
      <c r="H39" s="29">
        <v>-1.3019866030820177</v>
      </c>
      <c r="I39" s="29">
        <v>-2.7182103744706581</v>
      </c>
      <c r="J39" s="29">
        <v>-2.0996578458348414</v>
      </c>
      <c r="K39" s="29">
        <v>-0.88311524470849767</v>
      </c>
      <c r="L39" s="29">
        <v>-0.88206524516065377</v>
      </c>
      <c r="M39" s="84">
        <v>0.87176212459743507</v>
      </c>
      <c r="N39" s="29">
        <v>-0.17759530020642747</v>
      </c>
      <c r="O39" s="29">
        <v>0.61029326739472456</v>
      </c>
      <c r="P39" s="29">
        <v>1.6397031821983022E-3</v>
      </c>
      <c r="Q39" s="29">
        <v>-2.2035164802671421</v>
      </c>
      <c r="R39" s="29">
        <v>-0.77282562856436154</v>
      </c>
      <c r="S39" s="29">
        <v>-0.57794768577672828</v>
      </c>
      <c r="T39" s="29">
        <f>[32]IS!$B47</f>
        <v>3.1398867767750653</v>
      </c>
    </row>
    <row r="40" spans="1:20">
      <c r="A40" s="1" t="s">
        <v>28</v>
      </c>
      <c r="B40" s="29">
        <v>-1.4559602426976601</v>
      </c>
      <c r="C40" s="29">
        <v>-2.2334667590164092</v>
      </c>
      <c r="D40" s="29">
        <v>1.9941657440517215</v>
      </c>
      <c r="E40" s="29">
        <v>-1.1024099070018538</v>
      </c>
      <c r="F40" s="29">
        <v>-2.1666146968279612</v>
      </c>
      <c r="G40" s="29">
        <v>-1.0547052783175397</v>
      </c>
      <c r="H40" s="29">
        <v>-1.3019866030820177</v>
      </c>
      <c r="I40" s="29">
        <v>-2.7182103744706581</v>
      </c>
      <c r="J40" s="29">
        <v>-2.0996578458348414</v>
      </c>
      <c r="K40" s="29">
        <v>-0.88311524470849767</v>
      </c>
      <c r="L40" s="29">
        <v>-0.88206524516065377</v>
      </c>
      <c r="M40" s="84">
        <v>0.87176212459743507</v>
      </c>
      <c r="N40" s="29">
        <v>-0.17750734856824496</v>
      </c>
      <c r="O40" s="29">
        <v>0.60958438742535681</v>
      </c>
      <c r="P40" s="29">
        <v>1.6372046859259089E-3</v>
      </c>
      <c r="Q40" s="29">
        <v>-2.2005124749535279</v>
      </c>
      <c r="R40" s="29">
        <v>-0.77142896026732588</v>
      </c>
      <c r="S40" s="29">
        <v>-0.57656807382030162</v>
      </c>
      <c r="T40" s="29">
        <f>[32]IS!$B48</f>
        <v>3.1345467380329848</v>
      </c>
    </row>
    <row r="41" spans="1:20">
      <c r="A41" s="1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84"/>
      <c r="N41" s="29"/>
      <c r="O41" s="29"/>
      <c r="P41" s="29"/>
      <c r="Q41" s="29"/>
      <c r="R41" s="29"/>
      <c r="S41" s="29"/>
      <c r="T41" s="29"/>
    </row>
    <row r="42" spans="1:20">
      <c r="A42" s="6" t="s">
        <v>13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84"/>
      <c r="N42" s="29"/>
      <c r="O42" s="29"/>
      <c r="P42" s="29"/>
      <c r="Q42" s="29"/>
      <c r="R42" s="29"/>
      <c r="S42" s="29"/>
      <c r="T42" s="29"/>
    </row>
    <row r="43" spans="1:20">
      <c r="A43" s="9" t="s">
        <v>14</v>
      </c>
      <c r="B43" s="29">
        <v>1.351645169902165</v>
      </c>
      <c r="C43" s="29">
        <v>4.2760967103913945</v>
      </c>
      <c r="D43" s="29">
        <v>2.0601469351463049</v>
      </c>
      <c r="E43" s="29">
        <v>6.024595202674881</v>
      </c>
      <c r="F43" s="29">
        <v>176.98214793550227</v>
      </c>
      <c r="G43" s="29">
        <v>18.049813369799118</v>
      </c>
      <c r="H43" s="29">
        <v>-1.8411876208885791</v>
      </c>
      <c r="I43" s="29">
        <v>-4.7120938908545682</v>
      </c>
      <c r="J43" s="29">
        <v>-2.0955759725925973</v>
      </c>
      <c r="K43" s="29">
        <v>-0.89000586674122362</v>
      </c>
      <c r="L43" s="29">
        <v>-0.879190871398431</v>
      </c>
      <c r="M43" s="84">
        <v>0.87176212459743507</v>
      </c>
      <c r="N43" s="29">
        <v>-1.4314734022475273</v>
      </c>
      <c r="O43" s="29">
        <v>-0.24706832309328869</v>
      </c>
      <c r="P43" s="29">
        <v>0.39427161268304795</v>
      </c>
      <c r="Q43" s="29">
        <v>-2.6516537013554422</v>
      </c>
      <c r="R43" s="29">
        <v>-2.6237878063916753</v>
      </c>
      <c r="S43" s="29">
        <v>57.031686526005331</v>
      </c>
      <c r="T43" s="29">
        <f>[32]IS!$B51</f>
        <v>2.7459899284836449</v>
      </c>
    </row>
    <row r="44" spans="1:20">
      <c r="A44" s="1" t="s">
        <v>28</v>
      </c>
      <c r="B44" s="29">
        <v>1.351645169902165</v>
      </c>
      <c r="C44" s="29">
        <v>4.2386299849986377</v>
      </c>
      <c r="D44" s="29">
        <v>2.0453841982614351</v>
      </c>
      <c r="E44" s="29">
        <v>5.9944312608814263</v>
      </c>
      <c r="F44" s="29">
        <v>176.98214793550227</v>
      </c>
      <c r="G44" s="29">
        <v>18.049813369799118</v>
      </c>
      <c r="H44" s="29">
        <v>-1.8411876208885791</v>
      </c>
      <c r="I44" s="29">
        <v>-4.7120938908545682</v>
      </c>
      <c r="J44" s="29">
        <v>-2.0955759725925973</v>
      </c>
      <c r="K44" s="29">
        <v>-0.89000586674122362</v>
      </c>
      <c r="L44" s="29">
        <v>-0.879190871398431</v>
      </c>
      <c r="M44" s="84">
        <v>0.87176212459743507</v>
      </c>
      <c r="N44" s="29">
        <v>-1.4307644846658345</v>
      </c>
      <c r="O44" s="29">
        <v>-0.24678134338260996</v>
      </c>
      <c r="P44" s="29">
        <v>0.39367084166223526</v>
      </c>
      <c r="Q44" s="29">
        <v>-2.6480387604734159</v>
      </c>
      <c r="R44" s="29">
        <v>-2.6190460365643164</v>
      </c>
      <c r="S44" s="29">
        <v>56.895546874333036</v>
      </c>
      <c r="T44" s="29">
        <f>[32]IS!$B52</f>
        <v>2.7413197942890206</v>
      </c>
    </row>
    <row r="45" spans="1:20">
      <c r="A45" s="1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84"/>
      <c r="N45" s="18"/>
      <c r="O45" s="18"/>
      <c r="P45" s="18"/>
      <c r="Q45" s="18"/>
      <c r="R45" s="18"/>
      <c r="S45" s="18"/>
      <c r="T45" s="18"/>
    </row>
    <row r="46" spans="1:20">
      <c r="A46" s="6" t="s">
        <v>158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84"/>
      <c r="N46" s="18"/>
      <c r="O46" s="18"/>
      <c r="P46" s="18"/>
      <c r="Q46" s="18"/>
      <c r="R46" s="18"/>
      <c r="S46" s="18"/>
      <c r="T46" s="18"/>
    </row>
    <row r="47" spans="1:20">
      <c r="A47" s="1" t="s">
        <v>72</v>
      </c>
      <c r="B47" s="18">
        <v>75492446</v>
      </c>
      <c r="C47" s="18">
        <v>75492446</v>
      </c>
      <c r="D47" s="18">
        <v>75781689</v>
      </c>
      <c r="E47" s="18">
        <v>75781689</v>
      </c>
      <c r="F47" s="18">
        <v>76190509</v>
      </c>
      <c r="G47" s="18">
        <v>76190509</v>
      </c>
      <c r="H47" s="18">
        <v>76190509</v>
      </c>
      <c r="I47" s="18">
        <v>76190509</v>
      </c>
      <c r="J47" s="18">
        <v>76190509</v>
      </c>
      <c r="K47" s="18">
        <v>76190509</v>
      </c>
      <c r="L47" s="18">
        <v>76190509</v>
      </c>
      <c r="M47" s="83">
        <v>76190509</v>
      </c>
      <c r="N47" s="18">
        <v>105949896</v>
      </c>
      <c r="O47" s="18">
        <v>110385832</v>
      </c>
      <c r="P47" s="18">
        <v>110385832</v>
      </c>
      <c r="Q47" s="18">
        <v>110385832</v>
      </c>
      <c r="R47" s="18">
        <v>110385832</v>
      </c>
      <c r="S47" s="18">
        <v>108878082</v>
      </c>
      <c r="T47" s="18">
        <f>[32]IS!$B55</f>
        <v>125251164</v>
      </c>
    </row>
    <row r="48" spans="1:20">
      <c r="A48" s="1" t="s">
        <v>73</v>
      </c>
      <c r="B48" s="18">
        <v>75492446</v>
      </c>
      <c r="C48" s="18">
        <v>75492446</v>
      </c>
      <c r="D48" s="18">
        <v>75721298</v>
      </c>
      <c r="E48" s="18">
        <v>75781689</v>
      </c>
      <c r="F48" s="18">
        <v>75899793</v>
      </c>
      <c r="G48" s="18">
        <v>76190509</v>
      </c>
      <c r="H48" s="18">
        <v>76190509</v>
      </c>
      <c r="I48" s="18">
        <v>76190509</v>
      </c>
      <c r="J48" s="18">
        <v>76190509</v>
      </c>
      <c r="K48" s="18">
        <v>76190509</v>
      </c>
      <c r="L48" s="18">
        <v>76190509</v>
      </c>
      <c r="M48" s="83">
        <v>76190509</v>
      </c>
      <c r="N48" s="18">
        <v>86826622</v>
      </c>
      <c r="O48" s="18">
        <v>107217306</v>
      </c>
      <c r="P48" s="18">
        <v>110385832</v>
      </c>
      <c r="Q48" s="18">
        <v>110385832</v>
      </c>
      <c r="R48" s="18">
        <v>110385832</v>
      </c>
      <c r="S48" s="18">
        <v>109844544</v>
      </c>
      <c r="T48" s="18">
        <f>[32]IS!$B56</f>
        <v>122519386</v>
      </c>
    </row>
    <row r="49" spans="1:22">
      <c r="A49" s="21" t="s">
        <v>74</v>
      </c>
      <c r="B49" s="30">
        <v>75492446</v>
      </c>
      <c r="C49" s="30">
        <v>76159750</v>
      </c>
      <c r="D49" s="30">
        <v>76267823</v>
      </c>
      <c r="E49" s="30">
        <v>76163022</v>
      </c>
      <c r="F49" s="30">
        <v>75899793</v>
      </c>
      <c r="G49" s="30">
        <v>76190509</v>
      </c>
      <c r="H49" s="30">
        <v>76190509</v>
      </c>
      <c r="I49" s="30">
        <v>76190509</v>
      </c>
      <c r="J49" s="30">
        <v>76190509</v>
      </c>
      <c r="K49" s="30">
        <v>76190509</v>
      </c>
      <c r="L49" s="30">
        <v>76190509</v>
      </c>
      <c r="M49" s="96">
        <v>76190509</v>
      </c>
      <c r="N49" s="30">
        <v>86869643</v>
      </c>
      <c r="O49" s="30">
        <v>107341988</v>
      </c>
      <c r="P49" s="30">
        <v>110554289</v>
      </c>
      <c r="Q49" s="30">
        <v>110536524</v>
      </c>
      <c r="R49" s="30">
        <v>110585685</v>
      </c>
      <c r="S49" s="30">
        <v>110107380</v>
      </c>
      <c r="T49" s="30">
        <f>[32]IS!$B57</f>
        <v>122728111</v>
      </c>
    </row>
    <row r="50" spans="1:22">
      <c r="A50" s="1" t="s">
        <v>162</v>
      </c>
      <c r="U50"/>
      <c r="V50"/>
    </row>
    <row r="51" spans="1:22">
      <c r="A51" s="66" t="s">
        <v>192</v>
      </c>
      <c r="U51"/>
      <c r="V51"/>
    </row>
    <row r="52" spans="1:22">
      <c r="A52" s="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2">
      <c r="A53" s="24" t="s">
        <v>15</v>
      </c>
    </row>
    <row r="54" spans="1:22" ht="16" thickBot="1">
      <c r="A54" s="37" t="s">
        <v>7</v>
      </c>
      <c r="B54" s="38" t="s">
        <v>87</v>
      </c>
      <c r="C54" s="38" t="s">
        <v>88</v>
      </c>
      <c r="D54" s="38" t="s">
        <v>89</v>
      </c>
      <c r="E54" s="38" t="s">
        <v>90</v>
      </c>
      <c r="F54" s="38" t="s">
        <v>98</v>
      </c>
      <c r="G54" s="38" t="s">
        <v>133</v>
      </c>
      <c r="H54" s="38" t="s">
        <v>134</v>
      </c>
      <c r="I54" s="38" t="s">
        <v>135</v>
      </c>
      <c r="J54" s="38" t="s">
        <v>137</v>
      </c>
      <c r="K54" s="38" t="s">
        <v>138</v>
      </c>
      <c r="L54" s="38" t="s">
        <v>139</v>
      </c>
      <c r="M54" s="38" t="s">
        <v>140</v>
      </c>
      <c r="N54" s="38" t="s">
        <v>145</v>
      </c>
      <c r="O54" s="38" t="s">
        <v>163</v>
      </c>
      <c r="P54" s="38" t="s">
        <v>168</v>
      </c>
      <c r="Q54" s="38" t="s">
        <v>172</v>
      </c>
      <c r="R54" s="38" t="s">
        <v>189</v>
      </c>
      <c r="S54" s="38" t="s">
        <v>200</v>
      </c>
      <c r="T54" s="38" t="s">
        <v>214</v>
      </c>
    </row>
    <row r="55" spans="1:22" ht="16" thickTop="1">
      <c r="A55" s="6" t="s">
        <v>8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82"/>
      <c r="N55" s="18"/>
      <c r="O55" s="18"/>
      <c r="P55" s="18"/>
      <c r="Q55" s="18"/>
      <c r="R55" s="18"/>
      <c r="S55" s="18"/>
      <c r="T55" s="18"/>
    </row>
    <row r="56" spans="1:22">
      <c r="A56" s="1" t="s">
        <v>9</v>
      </c>
      <c r="B56" s="18">
        <v>876.95600000000002</v>
      </c>
      <c r="C56" s="18">
        <v>1843.45</v>
      </c>
      <c r="D56" s="18">
        <v>2832.7670000000003</v>
      </c>
      <c r="E56" s="18">
        <v>3841.4790000000003</v>
      </c>
      <c r="F56" s="18">
        <v>940.28499999999997</v>
      </c>
      <c r="G56" s="18">
        <v>2035.0360000000001</v>
      </c>
      <c r="H56" s="18">
        <v>3079.223</v>
      </c>
      <c r="I56" s="18">
        <v>4242.2629999999999</v>
      </c>
      <c r="J56" s="18">
        <v>924.13099999999997</v>
      </c>
      <c r="K56" s="18">
        <v>2020.018</v>
      </c>
      <c r="L56" s="18">
        <v>2932.4940000000001</v>
      </c>
      <c r="M56" s="83">
        <v>3996.6460000000002</v>
      </c>
      <c r="N56" s="18">
        <v>767.45100000000002</v>
      </c>
      <c r="O56" s="18">
        <v>1577.7629999999999</v>
      </c>
      <c r="P56" s="18">
        <v>2658.962</v>
      </c>
      <c r="Q56" s="18">
        <v>3931.1770000000001</v>
      </c>
      <c r="R56" s="18">
        <v>1357.3140000000001</v>
      </c>
      <c r="S56" s="18">
        <v>2736.402</v>
      </c>
      <c r="T56" s="18">
        <f>[32]IS!$D13</f>
        <v>4148.5349999999999</v>
      </c>
      <c r="V56" s="18"/>
    </row>
    <row r="57" spans="1:22">
      <c r="A57" s="1" t="s">
        <v>16</v>
      </c>
      <c r="B57" s="18">
        <v>-398.57400000000001</v>
      </c>
      <c r="C57" s="18">
        <v>-915.46399999999994</v>
      </c>
      <c r="D57" s="18">
        <v>-1403.2559999999999</v>
      </c>
      <c r="E57" s="18">
        <v>-1842.896</v>
      </c>
      <c r="F57" s="18">
        <v>-477.74400000000003</v>
      </c>
      <c r="G57" s="18">
        <v>-1071.2930000000001</v>
      </c>
      <c r="H57" s="18">
        <v>-1626.4990000000003</v>
      </c>
      <c r="I57" s="18">
        <v>-2293.46</v>
      </c>
      <c r="J57" s="18">
        <v>-500.78000000000003</v>
      </c>
      <c r="K57" s="18">
        <v>-1006.537</v>
      </c>
      <c r="L57" s="18">
        <v>-1339.4590000000001</v>
      </c>
      <c r="M57" s="83">
        <v>-1777.3690000000001</v>
      </c>
      <c r="N57" s="18">
        <v>-235.83100000000002</v>
      </c>
      <c r="O57" s="18">
        <v>-500.16900000000004</v>
      </c>
      <c r="P57" s="18">
        <v>-921.41499999999996</v>
      </c>
      <c r="Q57" s="18">
        <v>-1566.8549999999998</v>
      </c>
      <c r="R57" s="18">
        <v>-630.86400000000003</v>
      </c>
      <c r="S57" s="18">
        <v>-685.48</v>
      </c>
      <c r="T57" s="18">
        <f>[32]IS!$D14</f>
        <v>-1058.8870000000002</v>
      </c>
      <c r="V57" s="18"/>
    </row>
    <row r="58" spans="1:22">
      <c r="A58" s="7" t="s">
        <v>17</v>
      </c>
      <c r="B58" s="28">
        <v>478.38200000000001</v>
      </c>
      <c r="C58" s="28">
        <v>927.9860000000001</v>
      </c>
      <c r="D58" s="28">
        <v>1429.5110000000004</v>
      </c>
      <c r="E58" s="28">
        <v>1998.5830000000003</v>
      </c>
      <c r="F58" s="28">
        <v>462.54099999999994</v>
      </c>
      <c r="G58" s="28">
        <v>963.74299999999994</v>
      </c>
      <c r="H58" s="28">
        <v>1452.7239999999997</v>
      </c>
      <c r="I58" s="28">
        <v>1948.8029999999999</v>
      </c>
      <c r="J58" s="28">
        <v>423.35099999999994</v>
      </c>
      <c r="K58" s="28">
        <v>1013.481</v>
      </c>
      <c r="L58" s="28">
        <v>1593.0350000000001</v>
      </c>
      <c r="M58" s="95">
        <v>2219.277</v>
      </c>
      <c r="N58" s="28">
        <v>531.62</v>
      </c>
      <c r="O58" s="28">
        <v>1077.5940000000001</v>
      </c>
      <c r="P58" s="28">
        <v>1737.547</v>
      </c>
      <c r="Q58" s="28">
        <v>2364.3220000000001</v>
      </c>
      <c r="R58" s="28">
        <v>726.45</v>
      </c>
      <c r="S58" s="28">
        <v>2050.922</v>
      </c>
      <c r="T58" s="28">
        <f>[32]IS!$D15</f>
        <v>3089.6480000000001</v>
      </c>
      <c r="V58" s="20"/>
    </row>
    <row r="59" spans="1:22">
      <c r="A59" s="1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83"/>
      <c r="N59" s="18"/>
      <c r="O59" s="18"/>
      <c r="P59" s="18"/>
      <c r="Q59" s="18"/>
      <c r="R59" s="18"/>
      <c r="S59" s="18"/>
      <c r="T59" s="18"/>
      <c r="V59" s="18"/>
    </row>
    <row r="60" spans="1:22">
      <c r="A60" s="1" t="s">
        <v>100</v>
      </c>
      <c r="B60" s="18">
        <v>-246.86099999999999</v>
      </c>
      <c r="C60" s="18">
        <v>-469.58100000000002</v>
      </c>
      <c r="D60" s="18">
        <v>-704.28500000000008</v>
      </c>
      <c r="E60" s="18">
        <v>-1002.3980000000001</v>
      </c>
      <c r="F60" s="18">
        <v>-274.81197700000001</v>
      </c>
      <c r="G60" s="18">
        <v>-489.92318699999998</v>
      </c>
      <c r="H60" s="18">
        <v>-777.95986399999992</v>
      </c>
      <c r="I60" s="18">
        <v>-1068.154</v>
      </c>
      <c r="J60" s="18">
        <v>-282.94900000000001</v>
      </c>
      <c r="K60" s="18">
        <v>-591.41700000000003</v>
      </c>
      <c r="L60" s="18">
        <v>-810.75</v>
      </c>
      <c r="M60" s="83">
        <v>-1061.7809999999999</v>
      </c>
      <c r="N60" s="18">
        <v>-267.02199999999999</v>
      </c>
      <c r="O60" s="18">
        <v>-526.40300000000002</v>
      </c>
      <c r="P60" s="18">
        <v>-770.47199999999998</v>
      </c>
      <c r="Q60" s="18">
        <v>-1013.55</v>
      </c>
      <c r="R60" s="18">
        <v>-284.89600000000002</v>
      </c>
      <c r="S60" s="18">
        <v>-1108.6110000000001</v>
      </c>
      <c r="T60" s="18">
        <f>[32]IS!$D17</f>
        <v>-1638.211</v>
      </c>
      <c r="V60" s="18"/>
    </row>
    <row r="61" spans="1:22">
      <c r="A61" s="1" t="s">
        <v>82</v>
      </c>
      <c r="B61" s="18">
        <v>-295.90300000000002</v>
      </c>
      <c r="C61" s="18">
        <v>-614.88599999999997</v>
      </c>
      <c r="D61" s="18">
        <v>-879.43100000000004</v>
      </c>
      <c r="E61" s="18">
        <v>-1175.2160000000001</v>
      </c>
      <c r="F61" s="18">
        <v>-237.97558899999996</v>
      </c>
      <c r="G61" s="18">
        <v>-529.79966899999999</v>
      </c>
      <c r="H61" s="18">
        <v>-832.13143000000002</v>
      </c>
      <c r="I61" s="18">
        <v>-1145.5329999999999</v>
      </c>
      <c r="J61" s="18">
        <v>-274.66700000000003</v>
      </c>
      <c r="K61" s="18">
        <v>-542.00800000000004</v>
      </c>
      <c r="L61" s="18">
        <v>-853.62099999999998</v>
      </c>
      <c r="M61" s="83">
        <v>-1130.182</v>
      </c>
      <c r="N61" s="18">
        <v>-196.59800000000001</v>
      </c>
      <c r="O61" s="18">
        <v>-355.94499999999999</v>
      </c>
      <c r="P61" s="18">
        <v>-643.6</v>
      </c>
      <c r="Q61" s="18">
        <v>-845.09100000000001</v>
      </c>
      <c r="R61" s="18">
        <v>-359.072</v>
      </c>
      <c r="S61" s="18">
        <v>-711.86800000000005</v>
      </c>
      <c r="T61" s="18">
        <f>[32]IS!$D18</f>
        <v>-1042.58</v>
      </c>
      <c r="V61" s="18"/>
    </row>
    <row r="62" spans="1:22">
      <c r="A62" s="1" t="s">
        <v>101</v>
      </c>
      <c r="B62" s="18">
        <v>4.758</v>
      </c>
      <c r="C62" s="18">
        <v>12.085000000000001</v>
      </c>
      <c r="D62" s="18">
        <v>34.362000000000002</v>
      </c>
      <c r="E62" s="18">
        <v>51.378</v>
      </c>
      <c r="F62" s="18">
        <v>8.81</v>
      </c>
      <c r="G62" s="18">
        <v>9.9290000000000003</v>
      </c>
      <c r="H62" s="18">
        <v>20.805</v>
      </c>
      <c r="I62" s="18">
        <v>36.15</v>
      </c>
      <c r="J62" s="18">
        <v>7.4939999999999998</v>
      </c>
      <c r="K62" s="18">
        <v>14.076000000000001</v>
      </c>
      <c r="L62" s="18">
        <v>26.466999999999999</v>
      </c>
      <c r="M62" s="83">
        <v>32.031999999999996</v>
      </c>
      <c r="N62" s="18">
        <v>2.3519999999999999</v>
      </c>
      <c r="O62" s="18">
        <v>-1.454</v>
      </c>
      <c r="P62" s="18">
        <v>4.57</v>
      </c>
      <c r="Q62" s="18">
        <v>11.131</v>
      </c>
      <c r="R62" s="18">
        <v>3.8730000000000002</v>
      </c>
      <c r="S62" s="18">
        <v>16.571999999999999</v>
      </c>
      <c r="T62" s="18">
        <f>[32]IS!$D19</f>
        <v>30.824000000000002</v>
      </c>
      <c r="V62" s="18"/>
    </row>
    <row r="63" spans="1:22">
      <c r="A63" s="1" t="s">
        <v>83</v>
      </c>
      <c r="B63" s="18">
        <v>-8.0169999999999995</v>
      </c>
      <c r="C63" s="18">
        <v>-7.621999999999999</v>
      </c>
      <c r="D63" s="18">
        <v>-23.486999999999998</v>
      </c>
      <c r="E63" s="18">
        <v>-33.168999999999997</v>
      </c>
      <c r="F63" s="18">
        <v>-12.268040999999998</v>
      </c>
      <c r="G63" s="18">
        <v>-16.662282999999999</v>
      </c>
      <c r="H63" s="18">
        <v>-7.9038669999999982</v>
      </c>
      <c r="I63" s="18">
        <v>-26.117000000000001</v>
      </c>
      <c r="J63" s="18">
        <v>-11.582000000000001</v>
      </c>
      <c r="K63" s="18">
        <v>-0.86099999999999999</v>
      </c>
      <c r="L63" s="18">
        <v>5.5650000000000004</v>
      </c>
      <c r="M63" s="83">
        <v>-15.688000000000001</v>
      </c>
      <c r="N63" s="18">
        <v>-3.1480000000000001</v>
      </c>
      <c r="O63" s="18">
        <v>-25.082000000000001</v>
      </c>
      <c r="P63" s="18">
        <v>-4.3959999999999999</v>
      </c>
      <c r="Q63" s="18">
        <v>-2.9670000000000001</v>
      </c>
      <c r="R63" s="18">
        <v>-1.0169999999999999</v>
      </c>
      <c r="S63" s="18">
        <v>-3.0859999999999999</v>
      </c>
      <c r="T63" s="18">
        <f>[32]IS!$D20</f>
        <v>-2.8530000000000002</v>
      </c>
      <c r="V63" s="18"/>
    </row>
    <row r="64" spans="1:22">
      <c r="A64" s="1" t="s">
        <v>18</v>
      </c>
      <c r="B64" s="18">
        <v>-0.193</v>
      </c>
      <c r="C64" s="18">
        <v>-0.13600000000000001</v>
      </c>
      <c r="D64" s="18">
        <v>-0.29300000000000004</v>
      </c>
      <c r="E64" s="18">
        <v>-0.93700000000000006</v>
      </c>
      <c r="F64" s="18">
        <v>-2.242</v>
      </c>
      <c r="G64" s="18">
        <v>-2.7770000000000001</v>
      </c>
      <c r="H64" s="18">
        <v>-2.577</v>
      </c>
      <c r="I64" s="18">
        <v>-0.21199999999999974</v>
      </c>
      <c r="J64" s="18">
        <v>-1.7000000000000001E-2</v>
      </c>
      <c r="K64" s="18">
        <v>-6.7000000000000004E-2</v>
      </c>
      <c r="L64" s="18">
        <v>-0.82499999999999996</v>
      </c>
      <c r="M64" s="83">
        <v>0.91300000000000003</v>
      </c>
      <c r="N64" s="18">
        <v>-0.28199999999999997</v>
      </c>
      <c r="O64" s="18">
        <v>-0.72199999999999998</v>
      </c>
      <c r="P64" s="18">
        <v>-0.61199999999999999</v>
      </c>
      <c r="Q64" s="18">
        <v>-0.58099999999999996</v>
      </c>
      <c r="R64" s="18">
        <v>0.13</v>
      </c>
      <c r="S64" s="18">
        <v>-9.4E-2</v>
      </c>
      <c r="T64" s="18">
        <f>[32]IS!$D21</f>
        <v>-2.8000000000000001E-2</v>
      </c>
      <c r="V64" s="18"/>
    </row>
    <row r="65" spans="1:22">
      <c r="A65" s="1" t="s">
        <v>19</v>
      </c>
      <c r="B65" s="18">
        <v>-2.702</v>
      </c>
      <c r="C65" s="18">
        <v>-49.551000000000002</v>
      </c>
      <c r="D65" s="18">
        <v>120.884</v>
      </c>
      <c r="E65" s="18">
        <v>120.93300000000001</v>
      </c>
      <c r="F65" s="18">
        <v>-54.137999999999998</v>
      </c>
      <c r="G65" s="18">
        <v>-54.138999999999996</v>
      </c>
      <c r="H65" s="18">
        <v>-54.138999999999996</v>
      </c>
      <c r="I65" s="18">
        <v>-152.12299999999999</v>
      </c>
      <c r="J65" s="18">
        <v>-3.2240000000000002</v>
      </c>
      <c r="K65" s="18">
        <v>-3.395</v>
      </c>
      <c r="L65" s="18">
        <v>-16.013999999999999</v>
      </c>
      <c r="M65" s="83">
        <v>-9.2330000000000005</v>
      </c>
      <c r="N65" s="18" t="s">
        <v>29</v>
      </c>
      <c r="O65" s="18" t="s">
        <v>29</v>
      </c>
      <c r="P65" s="18" t="s">
        <v>29</v>
      </c>
      <c r="Q65" s="18" t="s">
        <v>29</v>
      </c>
      <c r="R65" s="18" t="s">
        <v>29</v>
      </c>
      <c r="S65" s="18" t="s">
        <v>29</v>
      </c>
      <c r="T65" s="18" t="str">
        <f>[32]IS!$D22</f>
        <v>-</v>
      </c>
      <c r="V65" s="18"/>
    </row>
    <row r="66" spans="1:22">
      <c r="A66" s="7" t="s">
        <v>85</v>
      </c>
      <c r="B66" s="28">
        <v>-70.536000000000001</v>
      </c>
      <c r="C66" s="28">
        <v>-201.70499999999987</v>
      </c>
      <c r="D66" s="28">
        <v>-22.738999999999706</v>
      </c>
      <c r="E66" s="28">
        <v>-40.825999999999951</v>
      </c>
      <c r="F66" s="28">
        <v>-110.08460700000002</v>
      </c>
      <c r="G66" s="28">
        <v>-119.62913900000004</v>
      </c>
      <c r="H66" s="28">
        <v>-201.18216100000024</v>
      </c>
      <c r="I66" s="28">
        <v>-407.18599999999998</v>
      </c>
      <c r="J66" s="28">
        <v>-141.59400000000008</v>
      </c>
      <c r="K66" s="28">
        <v>-110.191</v>
      </c>
      <c r="L66" s="28">
        <v>-56.143000000000001</v>
      </c>
      <c r="M66" s="95">
        <v>35.338000000000001</v>
      </c>
      <c r="N66" s="28">
        <f>SUM(N58:N65)</f>
        <v>66.922000000000011</v>
      </c>
      <c r="O66" s="28">
        <f t="shared" ref="O66:Q66" si="1">SUM(O58:O65)</f>
        <v>167.98800000000003</v>
      </c>
      <c r="P66" s="28">
        <f t="shared" si="1"/>
        <v>323.03699999999998</v>
      </c>
      <c r="Q66" s="28">
        <f t="shared" si="1"/>
        <v>513.26400000000012</v>
      </c>
      <c r="R66" s="28">
        <v>85.468000000000004</v>
      </c>
      <c r="S66" s="28">
        <v>243.83500000000001</v>
      </c>
      <c r="T66" s="28">
        <f>[32]IS!$D23</f>
        <v>436.8</v>
      </c>
      <c r="V66" s="20"/>
    </row>
    <row r="67" spans="1:22">
      <c r="A67" s="1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83"/>
      <c r="N67" s="18"/>
      <c r="O67" s="18"/>
      <c r="P67" s="18"/>
      <c r="Q67" s="18"/>
      <c r="R67" s="18"/>
      <c r="S67" s="18"/>
      <c r="T67" s="18"/>
    </row>
    <row r="68" spans="1:22">
      <c r="A68" s="1" t="s">
        <v>20</v>
      </c>
      <c r="B68" s="18">
        <v>11.251999999999999</v>
      </c>
      <c r="C68" s="18">
        <v>24.669</v>
      </c>
      <c r="D68" s="18">
        <v>39.930999999999997</v>
      </c>
      <c r="E68" s="18">
        <v>50.241999999999997</v>
      </c>
      <c r="F68" s="18">
        <v>2.734</v>
      </c>
      <c r="G68" s="18">
        <v>6.0950000000000006</v>
      </c>
      <c r="H68" s="18">
        <v>4.7980000000000009</v>
      </c>
      <c r="I68" s="18">
        <v>0.76100000000000101</v>
      </c>
      <c r="J68" s="18">
        <v>-1.464</v>
      </c>
      <c r="K68" s="18">
        <v>-4.7359999999999998</v>
      </c>
      <c r="L68" s="18">
        <v>-5.82</v>
      </c>
      <c r="M68" s="83">
        <v>-8.3040000000000003</v>
      </c>
      <c r="N68" s="18">
        <v>-15.393000000000001</v>
      </c>
      <c r="O68" s="18">
        <v>-16.32</v>
      </c>
      <c r="P68" s="18">
        <v>-16</v>
      </c>
      <c r="Q68" s="18">
        <v>-23.523</v>
      </c>
      <c r="R68" s="18">
        <v>-12.038</v>
      </c>
      <c r="S68" s="18">
        <v>-3.0680000000000009</v>
      </c>
      <c r="T68" s="18">
        <f>[32]IS!$D25</f>
        <v>17.738999999999997</v>
      </c>
    </row>
    <row r="69" spans="1:22">
      <c r="A69" s="1" t="s">
        <v>21</v>
      </c>
      <c r="B69" s="18">
        <v>-28.863</v>
      </c>
      <c r="C69" s="18">
        <v>-43.808999999999997</v>
      </c>
      <c r="D69" s="18">
        <v>-3.5769999999999982</v>
      </c>
      <c r="E69" s="18">
        <v>25.090000000000003</v>
      </c>
      <c r="F69" s="18">
        <v>-10.477</v>
      </c>
      <c r="G69" s="18">
        <v>-20.515000000000001</v>
      </c>
      <c r="H69" s="18">
        <v>-9.6770000000000014</v>
      </c>
      <c r="I69" s="18">
        <v>-28.478000000000002</v>
      </c>
      <c r="J69" s="18">
        <v>30.684999999999988</v>
      </c>
      <c r="K69" s="18">
        <v>5.0620000000000003</v>
      </c>
      <c r="L69" s="18">
        <v>0.67899999999999938</v>
      </c>
      <c r="M69" s="83">
        <v>54.087000000000003</v>
      </c>
      <c r="N69" s="18">
        <v>-33.992999999999995</v>
      </c>
      <c r="O69" s="18">
        <v>-6.91</v>
      </c>
      <c r="P69" s="18">
        <v>-124</v>
      </c>
      <c r="Q69" s="18">
        <v>-533.10199999999998</v>
      </c>
      <c r="R69" s="18">
        <v>-109.90400000000001</v>
      </c>
      <c r="S69" s="18">
        <v>-382.45799999999997</v>
      </c>
      <c r="T69" s="18">
        <f>[32]IS!$D26</f>
        <v>313.20400000000006</v>
      </c>
    </row>
    <row r="70" spans="1:22">
      <c r="A70" s="7" t="s">
        <v>22</v>
      </c>
      <c r="B70" s="28">
        <v>-88.147000000000006</v>
      </c>
      <c r="C70" s="28">
        <v>-220.84499999999986</v>
      </c>
      <c r="D70" s="28">
        <v>13.615000000000293</v>
      </c>
      <c r="E70" s="28">
        <v>34.50600000000005</v>
      </c>
      <c r="F70" s="28">
        <v>-117.82760700000003</v>
      </c>
      <c r="G70" s="28">
        <v>-134.04913900000003</v>
      </c>
      <c r="H70" s="28">
        <v>-206.06116100000023</v>
      </c>
      <c r="I70" s="28">
        <v>-434.90299999999996</v>
      </c>
      <c r="J70" s="28">
        <v>-112.37300000000009</v>
      </c>
      <c r="K70" s="28">
        <v>-109.86499999999999</v>
      </c>
      <c r="L70" s="28">
        <v>-61.283999999999999</v>
      </c>
      <c r="M70" s="95">
        <v>81.120999999999995</v>
      </c>
      <c r="N70" s="28">
        <v>18</v>
      </c>
      <c r="O70" s="28">
        <v>145</v>
      </c>
      <c r="P70" s="28">
        <v>183</v>
      </c>
      <c r="Q70" s="28">
        <v>-43</v>
      </c>
      <c r="R70" s="28">
        <v>-36.473999999999997</v>
      </c>
      <c r="S70" s="28">
        <v>-141.69099999999997</v>
      </c>
      <c r="T70" s="28">
        <f>[32]IS!$D27</f>
        <v>767.74300000000005</v>
      </c>
    </row>
    <row r="71" spans="1:22">
      <c r="A71" s="1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83"/>
      <c r="N71" s="18"/>
      <c r="O71" s="18"/>
      <c r="P71" s="18"/>
      <c r="Q71" s="18"/>
      <c r="R71" s="18"/>
      <c r="S71" s="18"/>
      <c r="T71" s="18"/>
    </row>
    <row r="72" spans="1:22">
      <c r="A72" s="1" t="s">
        <v>23</v>
      </c>
      <c r="B72" s="18">
        <v>9.5329999999999995</v>
      </c>
      <c r="C72" s="18">
        <v>-6.4489999999999998</v>
      </c>
      <c r="D72" s="18">
        <v>-54.286999999999999</v>
      </c>
      <c r="E72" s="18">
        <v>-141.11199999999999</v>
      </c>
      <c r="F72" s="18">
        <v>-15.238</v>
      </c>
      <c r="G72" s="18">
        <v>-37.174999999999997</v>
      </c>
      <c r="H72" s="18">
        <v>-45.161999999999999</v>
      </c>
      <c r="I72" s="18">
        <v>-23.421993000000001</v>
      </c>
      <c r="J72" s="18">
        <v>-19.800999999999998</v>
      </c>
      <c r="K72" s="18">
        <v>-40.93</v>
      </c>
      <c r="L72" s="18">
        <v>-100.352</v>
      </c>
      <c r="M72" s="83">
        <v>-177.023</v>
      </c>
      <c r="N72" s="18">
        <v>-33</v>
      </c>
      <c r="O72" s="18">
        <v>-79</v>
      </c>
      <c r="P72" s="18">
        <v>-115</v>
      </c>
      <c r="Q72" s="18">
        <v>-204</v>
      </c>
      <c r="R72" s="18">
        <v>-74.587000000000003</v>
      </c>
      <c r="S72" s="18">
        <v>-49.730000000000004</v>
      </c>
      <c r="T72" s="18">
        <f>[32]IS!$D29</f>
        <v>-246.845</v>
      </c>
    </row>
    <row r="73" spans="1:22">
      <c r="A73" s="10" t="s">
        <v>24</v>
      </c>
      <c r="B73" s="28">
        <v>-78.614000000000004</v>
      </c>
      <c r="C73" s="28">
        <v>-227.29399999999987</v>
      </c>
      <c r="D73" s="28">
        <v>-40.671999999999706</v>
      </c>
      <c r="E73" s="28">
        <v>-106.60599999999994</v>
      </c>
      <c r="F73" s="28">
        <v>-133.06560700000003</v>
      </c>
      <c r="G73" s="28">
        <v>-171.22413900000004</v>
      </c>
      <c r="H73" s="28">
        <v>-251.22316100000023</v>
      </c>
      <c r="I73" s="28">
        <v>-458.32499299999995</v>
      </c>
      <c r="J73" s="28">
        <v>-132.17400000000009</v>
      </c>
      <c r="K73" s="28">
        <v>-150.79499999999999</v>
      </c>
      <c r="L73" s="28">
        <v>-161.636</v>
      </c>
      <c r="M73" s="95">
        <v>-95.902000000000001</v>
      </c>
      <c r="N73" s="28">
        <v>-14.785</v>
      </c>
      <c r="O73" s="28">
        <v>65.816999999999993</v>
      </c>
      <c r="P73" s="28">
        <v>67.753</v>
      </c>
      <c r="Q73" s="28">
        <v>-247.523</v>
      </c>
      <c r="R73" s="28">
        <v>-111.06100000000001</v>
      </c>
      <c r="S73" s="28">
        <v>-191.42099999999999</v>
      </c>
      <c r="T73" s="28">
        <f>[32]IS!$D30</f>
        <v>520.89800000000002</v>
      </c>
    </row>
    <row r="74" spans="1:22">
      <c r="A74" s="1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83"/>
      <c r="N74" s="18"/>
      <c r="O74" s="18"/>
      <c r="P74" s="18"/>
      <c r="Q74" s="18"/>
      <c r="R74" s="18"/>
      <c r="S74" s="18"/>
      <c r="T74" s="18"/>
    </row>
    <row r="75" spans="1:22">
      <c r="A75" s="8" t="s">
        <v>12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83"/>
      <c r="N75" s="18"/>
      <c r="O75" s="18"/>
      <c r="P75" s="18"/>
      <c r="Q75" s="18"/>
      <c r="R75" s="18"/>
      <c r="S75" s="18"/>
      <c r="T75" s="18"/>
    </row>
    <row r="76" spans="1:22">
      <c r="A76" s="9" t="s">
        <v>195</v>
      </c>
      <c r="B76" s="18" t="s">
        <v>29</v>
      </c>
      <c r="C76" s="18" t="s">
        <v>29</v>
      </c>
      <c r="D76" s="18" t="s">
        <v>29</v>
      </c>
      <c r="E76" s="18" t="s">
        <v>29</v>
      </c>
      <c r="F76" s="18" t="s">
        <v>29</v>
      </c>
      <c r="G76" s="18" t="s">
        <v>29</v>
      </c>
      <c r="H76" s="18" t="s">
        <v>29</v>
      </c>
      <c r="I76" s="18" t="s">
        <v>29</v>
      </c>
      <c r="J76" s="18" t="s">
        <v>29</v>
      </c>
      <c r="K76" s="18" t="s">
        <v>29</v>
      </c>
      <c r="L76" s="18" t="s">
        <v>29</v>
      </c>
      <c r="M76" s="83" t="s">
        <v>29</v>
      </c>
      <c r="N76" s="18">
        <v>-108.87</v>
      </c>
      <c r="O76" s="18">
        <v>-200.79400000000001</v>
      </c>
      <c r="P76" s="18">
        <v>-157.453</v>
      </c>
      <c r="Q76" s="18">
        <v>-206.916</v>
      </c>
      <c r="R76" s="18">
        <v>-204.32</v>
      </c>
      <c r="S76" s="18">
        <v>6123.7839999999997</v>
      </c>
      <c r="T76" s="18">
        <f>[32]IS!$D33</f>
        <v>6239.5230000000001</v>
      </c>
    </row>
    <row r="77" spans="1:22">
      <c r="A77" s="11" t="s">
        <v>103</v>
      </c>
      <c r="B77" s="18">
        <v>22.06</v>
      </c>
      <c r="C77" s="18">
        <v>86.356999999999999</v>
      </c>
      <c r="D77" s="18">
        <v>136.50800000000001</v>
      </c>
      <c r="E77" s="18">
        <v>206.75400000000002</v>
      </c>
      <c r="F77" s="18">
        <v>27.581</v>
      </c>
      <c r="G77" s="18">
        <v>1458.6079999999999</v>
      </c>
      <c r="H77" s="18">
        <v>1432.77</v>
      </c>
      <c r="I77" s="18">
        <v>1432.77</v>
      </c>
      <c r="J77" s="18" t="s">
        <v>29</v>
      </c>
      <c r="K77" s="18" t="s">
        <v>29</v>
      </c>
      <c r="L77" s="18" t="s">
        <v>29</v>
      </c>
      <c r="M77" s="83" t="s">
        <v>29</v>
      </c>
      <c r="N77" s="18" t="s">
        <v>29</v>
      </c>
      <c r="O77" s="18" t="s">
        <v>29</v>
      </c>
      <c r="P77" s="18" t="s">
        <v>29</v>
      </c>
      <c r="Q77" s="18" t="s">
        <v>29</v>
      </c>
      <c r="R77" s="18" t="s">
        <v>29</v>
      </c>
      <c r="S77" s="18">
        <v>0</v>
      </c>
      <c r="T77" s="18">
        <f>[32]IS!$D34</f>
        <v>0</v>
      </c>
    </row>
    <row r="78" spans="1:22">
      <c r="A78" s="1" t="s">
        <v>102</v>
      </c>
      <c r="B78" s="18">
        <v>209.43900000000002</v>
      </c>
      <c r="C78" s="18">
        <v>628.66000000000008</v>
      </c>
      <c r="D78" s="18">
        <v>814.0680000000001</v>
      </c>
      <c r="E78" s="18">
        <v>1291.9520000000002</v>
      </c>
      <c r="F78" s="18">
        <v>13586.864</v>
      </c>
      <c r="G78" s="18">
        <v>13646.422</v>
      </c>
      <c r="H78" s="18">
        <v>13646.422</v>
      </c>
      <c r="I78" s="18">
        <v>13646.422</v>
      </c>
      <c r="J78" s="18" t="s">
        <v>29</v>
      </c>
      <c r="K78" s="18" t="s">
        <v>29</v>
      </c>
      <c r="L78" s="18" t="s">
        <v>29</v>
      </c>
      <c r="M78" s="83" t="s">
        <v>29</v>
      </c>
      <c r="N78" s="18" t="s">
        <v>29</v>
      </c>
      <c r="O78" s="18" t="s">
        <v>29</v>
      </c>
      <c r="P78" s="18" t="s">
        <v>29</v>
      </c>
      <c r="Q78" s="18" t="s">
        <v>29</v>
      </c>
      <c r="R78" s="18" t="s">
        <v>29</v>
      </c>
      <c r="S78" s="18">
        <v>0</v>
      </c>
      <c r="T78" s="18">
        <f>[32]IS!$D35</f>
        <v>0</v>
      </c>
    </row>
    <row r="79" spans="1:22">
      <c r="A79" s="1" t="s">
        <v>136</v>
      </c>
      <c r="B79" s="18">
        <v>-17.989999999999998</v>
      </c>
      <c r="C79" s="18">
        <v>-4.8669999999999991</v>
      </c>
      <c r="D79" s="18">
        <v>-234.815</v>
      </c>
      <c r="E79" s="18">
        <v>-239.03399999999999</v>
      </c>
      <c r="F79" s="18">
        <v>-17.091000000000001</v>
      </c>
      <c r="G79" s="18">
        <v>-49.728999999999999</v>
      </c>
      <c r="H79" s="18">
        <v>-67.277000000000001</v>
      </c>
      <c r="I79" s="18">
        <v>-227.15499999999997</v>
      </c>
      <c r="J79" s="18">
        <v>0.30599999999999999</v>
      </c>
      <c r="K79" s="18">
        <v>-0.219</v>
      </c>
      <c r="L79" s="18" t="s">
        <v>29</v>
      </c>
      <c r="M79" s="83" t="s">
        <v>29</v>
      </c>
      <c r="N79" s="18" t="s">
        <v>29</v>
      </c>
      <c r="O79" s="18" t="s">
        <v>29</v>
      </c>
      <c r="P79" s="18" t="s">
        <v>29</v>
      </c>
      <c r="Q79" s="18" t="s">
        <v>29</v>
      </c>
      <c r="R79" s="18" t="s">
        <v>29</v>
      </c>
      <c r="S79" s="18">
        <v>0</v>
      </c>
      <c r="T79" s="18">
        <f>[32]IS!$D36</f>
        <v>0</v>
      </c>
    </row>
    <row r="80" spans="1:22">
      <c r="A80" s="10" t="s">
        <v>71</v>
      </c>
      <c r="B80" s="28">
        <v>213.50900000000001</v>
      </c>
      <c r="C80" s="28">
        <v>710.15000000000009</v>
      </c>
      <c r="D80" s="28">
        <v>715.76100000000019</v>
      </c>
      <c r="E80" s="28">
        <v>1259.672</v>
      </c>
      <c r="F80" s="28">
        <v>13597.353999999999</v>
      </c>
      <c r="G80" s="28">
        <v>15055.301000000001</v>
      </c>
      <c r="H80" s="28">
        <v>15011.915000000001</v>
      </c>
      <c r="I80" s="28">
        <v>14852.037</v>
      </c>
      <c r="J80" s="28">
        <v>0.30599999999999999</v>
      </c>
      <c r="K80" s="28">
        <v>-0.219</v>
      </c>
      <c r="L80" s="28" t="s">
        <v>29</v>
      </c>
      <c r="M80" s="95" t="s">
        <v>29</v>
      </c>
      <c r="N80" s="28">
        <v>-108.87</v>
      </c>
      <c r="O80" s="28">
        <v>-200.79400000000001</v>
      </c>
      <c r="P80" s="28">
        <v>-157.453</v>
      </c>
      <c r="Q80" s="28">
        <v>-206.916</v>
      </c>
      <c r="R80" s="28">
        <v>-204.32</v>
      </c>
      <c r="S80" s="28">
        <v>6123.7839999999997</v>
      </c>
      <c r="T80" s="28">
        <f>[32]IS!$D37</f>
        <v>6239.5230000000001</v>
      </c>
    </row>
    <row r="81" spans="1:22">
      <c r="A81" s="1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83"/>
      <c r="N81" s="18"/>
      <c r="O81" s="18"/>
      <c r="P81" s="18"/>
      <c r="Q81" s="18"/>
      <c r="R81" s="18"/>
      <c r="S81" s="18"/>
      <c r="T81" s="18"/>
    </row>
    <row r="82" spans="1:22">
      <c r="A82" s="10" t="s">
        <v>25</v>
      </c>
      <c r="B82" s="28">
        <v>134.89500000000001</v>
      </c>
      <c r="C82" s="28">
        <v>482.85600000000022</v>
      </c>
      <c r="D82" s="28">
        <v>675.08900000000051</v>
      </c>
      <c r="E82" s="28">
        <v>1153.066</v>
      </c>
      <c r="F82" s="28">
        <v>13464.288392999999</v>
      </c>
      <c r="G82" s="28">
        <v>14884.076861000001</v>
      </c>
      <c r="H82" s="28">
        <v>14760.691839000001</v>
      </c>
      <c r="I82" s="28">
        <v>14393.712007</v>
      </c>
      <c r="J82" s="28">
        <v>-131.86800000000008</v>
      </c>
      <c r="K82" s="28">
        <v>-151.01400000000001</v>
      </c>
      <c r="L82" s="28">
        <v>-161.636</v>
      </c>
      <c r="M82" s="95">
        <v>-95.902000000000001</v>
      </c>
      <c r="N82" s="28">
        <v>-123.655</v>
      </c>
      <c r="O82" s="28">
        <v>-134.977</v>
      </c>
      <c r="P82" s="28">
        <v>-89.7</v>
      </c>
      <c r="Q82" s="28">
        <v>-454.44400000000002</v>
      </c>
      <c r="R82" s="28">
        <v>-315.38099999999997</v>
      </c>
      <c r="S82" s="28">
        <v>5932.3630000000003</v>
      </c>
      <c r="T82" s="28">
        <f>[32]IS!$D39</f>
        <v>6760.4210000000003</v>
      </c>
    </row>
    <row r="83" spans="1:22">
      <c r="A83" s="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83"/>
      <c r="N83" s="18"/>
      <c r="O83" s="18"/>
      <c r="P83" s="18"/>
      <c r="Q83" s="18"/>
      <c r="R83" s="18"/>
      <c r="S83" s="18"/>
      <c r="T83" s="18"/>
    </row>
    <row r="84" spans="1:22">
      <c r="A84" s="8" t="s">
        <v>217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83"/>
      <c r="N84" s="18"/>
      <c r="O84" s="18"/>
      <c r="P84" s="18"/>
      <c r="Q84" s="18"/>
      <c r="R84" s="18"/>
      <c r="S84" s="18"/>
      <c r="T84" s="18"/>
    </row>
    <row r="85" spans="1:22">
      <c r="A85" s="1" t="s">
        <v>26</v>
      </c>
      <c r="B85" s="18">
        <v>102.03900000000002</v>
      </c>
      <c r="C85" s="18">
        <v>424.85199999999998</v>
      </c>
      <c r="D85" s="18">
        <v>580.84900000000005</v>
      </c>
      <c r="E85" s="18">
        <v>1037.4029999999998</v>
      </c>
      <c r="F85" s="18">
        <v>13432.908393</v>
      </c>
      <c r="G85" s="18">
        <v>14808.132861</v>
      </c>
      <c r="H85" s="18">
        <v>14667.851839000001</v>
      </c>
      <c r="I85" s="18">
        <v>14292.835007</v>
      </c>
      <c r="J85" s="18">
        <v>-159.66300000000007</v>
      </c>
      <c r="K85" s="18">
        <v>-227.47300000000001</v>
      </c>
      <c r="L85" s="18">
        <v>-294.459</v>
      </c>
      <c r="M85" s="83">
        <v>-228.03899999999999</v>
      </c>
      <c r="N85" s="18">
        <v>-124.29</v>
      </c>
      <c r="O85" s="18">
        <v>-150.78</v>
      </c>
      <c r="P85" s="18">
        <v>-107.258</v>
      </c>
      <c r="Q85" s="18">
        <v>-399.96300000000002</v>
      </c>
      <c r="R85" s="18">
        <v>-289.62899999999996</v>
      </c>
      <c r="S85" s="18">
        <v>5972.5614100000003</v>
      </c>
      <c r="T85" s="18">
        <f>[32]IS!$D42</f>
        <v>6864.5250000000005</v>
      </c>
    </row>
    <row r="86" spans="1:22">
      <c r="A86" s="1" t="s">
        <v>27</v>
      </c>
      <c r="B86" s="18">
        <v>32.856000000000002</v>
      </c>
      <c r="C86" s="18">
        <v>58.004000000000005</v>
      </c>
      <c r="D86" s="18">
        <v>94.240000000000009</v>
      </c>
      <c r="E86" s="18">
        <v>115.66300000000001</v>
      </c>
      <c r="F86" s="18">
        <v>31.38</v>
      </c>
      <c r="G86" s="18">
        <v>75.944000000000003</v>
      </c>
      <c r="H86" s="18">
        <v>92.84</v>
      </c>
      <c r="I86" s="18">
        <v>100.877</v>
      </c>
      <c r="J86" s="18">
        <v>27.795000000000002</v>
      </c>
      <c r="K86" s="18">
        <v>76.459000000000003</v>
      </c>
      <c r="L86" s="18">
        <v>132.82300000000001</v>
      </c>
      <c r="M86" s="83">
        <v>132.137</v>
      </c>
      <c r="N86" s="18">
        <v>0.63500000000000001</v>
      </c>
      <c r="O86" s="18">
        <v>15.803000000000001</v>
      </c>
      <c r="P86" s="18">
        <v>17.558</v>
      </c>
      <c r="Q86" s="18">
        <v>-54.481000000000002</v>
      </c>
      <c r="R86" s="18">
        <v>-25.751999999999999</v>
      </c>
      <c r="S86" s="18">
        <v>-40.198409999999996</v>
      </c>
      <c r="T86" s="18">
        <f>[32]IS!$D43</f>
        <v>-104.104</v>
      </c>
      <c r="U86"/>
      <c r="V86"/>
    </row>
    <row r="87" spans="1:22">
      <c r="A87" s="10" t="s">
        <v>218</v>
      </c>
      <c r="B87" s="28">
        <v>134.89500000000001</v>
      </c>
      <c r="C87" s="28">
        <v>482.85599999999999</v>
      </c>
      <c r="D87" s="28">
        <v>675.08900000000006</v>
      </c>
      <c r="E87" s="28">
        <v>1153.0659999999998</v>
      </c>
      <c r="F87" s="28">
        <v>13464.288392999999</v>
      </c>
      <c r="G87" s="28">
        <v>14884.076861</v>
      </c>
      <c r="H87" s="28">
        <v>14760.691839000001</v>
      </c>
      <c r="I87" s="28">
        <v>14393.712007000002</v>
      </c>
      <c r="J87" s="28">
        <v>-131.86800000000005</v>
      </c>
      <c r="K87" s="28">
        <v>-151.01400000000001</v>
      </c>
      <c r="L87" s="28">
        <v>-161.636</v>
      </c>
      <c r="M87" s="95">
        <v>-95.902000000000001</v>
      </c>
      <c r="N87" s="28">
        <v>-123.655</v>
      </c>
      <c r="O87" s="28">
        <v>-134.977</v>
      </c>
      <c r="P87" s="28">
        <v>-89.7</v>
      </c>
      <c r="Q87" s="28">
        <v>-454.44400000000002</v>
      </c>
      <c r="R87" s="28">
        <v>-315.38099999999997</v>
      </c>
      <c r="S87" s="28">
        <v>5932.3630000000003</v>
      </c>
      <c r="T87" s="28">
        <f>[32]IS!$D44</f>
        <v>6760.4210000000003</v>
      </c>
      <c r="U87"/>
      <c r="V87"/>
    </row>
    <row r="88" spans="1:22">
      <c r="A88" s="1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83"/>
      <c r="N88" s="18"/>
      <c r="O88" s="18"/>
      <c r="P88" s="18"/>
      <c r="Q88" s="18"/>
      <c r="R88" s="18"/>
      <c r="S88" s="18"/>
      <c r="T88" s="18"/>
      <c r="U88"/>
      <c r="V88"/>
    </row>
    <row r="89" spans="1:22">
      <c r="A89" s="8" t="s">
        <v>8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83"/>
      <c r="N89" s="18"/>
      <c r="O89" s="18"/>
      <c r="P89" s="18"/>
      <c r="Q89" s="18"/>
      <c r="R89" s="18"/>
      <c r="S89" s="18"/>
      <c r="T89" s="18"/>
      <c r="U89"/>
      <c r="V89"/>
    </row>
    <row r="90" spans="1:22">
      <c r="A90" s="1" t="s">
        <v>14</v>
      </c>
      <c r="B90" s="29">
        <v>-1.4559602426976601</v>
      </c>
      <c r="C90" s="29">
        <v>-3.7091693915971402</v>
      </c>
      <c r="D90" s="29">
        <v>-1.6928111667352346</v>
      </c>
      <c r="E90" s="29">
        <v>-2.8013131025852211</v>
      </c>
      <c r="F90" s="29">
        <v>-2.1666146968279612</v>
      </c>
      <c r="G90" s="29">
        <v>-3.2191606012333023</v>
      </c>
      <c r="H90" s="29">
        <v>-4.5207261628275157</v>
      </c>
      <c r="I90" s="29">
        <v>-7.2400616504516231</v>
      </c>
      <c r="J90" s="29">
        <v>-2.0996578458348414</v>
      </c>
      <c r="K90" s="29">
        <v>-2.9827074655715973</v>
      </c>
      <c r="L90" s="29">
        <v>-3.8647727107322511</v>
      </c>
      <c r="M90" s="84">
        <v>-2.9930105861348157</v>
      </c>
      <c r="N90" s="29">
        <v>-0.17759530020642747</v>
      </c>
      <c r="O90" s="29">
        <v>0.51519241809487126</v>
      </c>
      <c r="P90" s="29">
        <v>0.49422582367787038</v>
      </c>
      <c r="Q90" s="29">
        <v>-1.859986926462319</v>
      </c>
      <c r="R90" s="29">
        <v>-0.77282562856436154</v>
      </c>
      <c r="S90" s="29">
        <v>-1.3733313803216101</v>
      </c>
      <c r="T90" s="29">
        <f>[32]IS!$D47</f>
        <v>5.1138959121791556</v>
      </c>
      <c r="U90"/>
      <c r="V90"/>
    </row>
    <row r="91" spans="1:22">
      <c r="A91" s="1" t="s">
        <v>28</v>
      </c>
      <c r="B91" s="29">
        <v>-1.4559602426976601</v>
      </c>
      <c r="C91" s="29">
        <v>-3.6769145588350862</v>
      </c>
      <c r="D91" s="29">
        <v>-1.6785455113256316</v>
      </c>
      <c r="E91" s="29">
        <v>-2.7801763306011211</v>
      </c>
      <c r="F91" s="29">
        <v>-2.1666146968279612</v>
      </c>
      <c r="G91" s="29">
        <v>-3.2191606012333023</v>
      </c>
      <c r="H91" s="29">
        <v>-4.5207261628275157</v>
      </c>
      <c r="I91" s="29">
        <v>-7.2400616504516231</v>
      </c>
      <c r="J91" s="29">
        <v>-2.0996578458348414</v>
      </c>
      <c r="K91" s="29">
        <v>-2.9827074655715973</v>
      </c>
      <c r="L91" s="29">
        <v>-3.8647727107322511</v>
      </c>
      <c r="M91" s="84">
        <v>-2.9930105861348157</v>
      </c>
      <c r="N91" s="29">
        <v>-0.17750734856824496</v>
      </c>
      <c r="O91" s="29">
        <v>0.51471859082988292</v>
      </c>
      <c r="P91" s="29">
        <v>0.4935564992054719</v>
      </c>
      <c r="Q91" s="29">
        <v>-1.8572078988781171</v>
      </c>
      <c r="R91" s="29">
        <v>-0.77142896026732588</v>
      </c>
      <c r="S91" s="29">
        <v>-1.3699832887912182</v>
      </c>
      <c r="T91" s="29">
        <f>[32]IS!$D48</f>
        <v>5.1033144846683083</v>
      </c>
      <c r="U91"/>
      <c r="V91"/>
    </row>
    <row r="92" spans="1:22">
      <c r="A92" s="1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84"/>
      <c r="N92" s="29"/>
      <c r="O92" s="29"/>
      <c r="P92" s="29"/>
      <c r="Q92" s="29"/>
      <c r="R92" s="29"/>
      <c r="S92" s="29"/>
      <c r="T92" s="29"/>
      <c r="U92"/>
      <c r="V92"/>
    </row>
    <row r="93" spans="1:22">
      <c r="A93" s="6" t="s">
        <v>13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84"/>
      <c r="N93" s="18"/>
      <c r="O93" s="18"/>
      <c r="P93" s="18"/>
      <c r="Q93" s="18"/>
      <c r="R93" s="18"/>
      <c r="S93" s="18"/>
      <c r="T93" s="18"/>
      <c r="U93"/>
      <c r="V93"/>
    </row>
    <row r="94" spans="1:22">
      <c r="A94" s="9" t="s">
        <v>14</v>
      </c>
      <c r="B94" s="29">
        <v>1.351645169902165</v>
      </c>
      <c r="C94" s="29">
        <v>5.6277418802935593</v>
      </c>
      <c r="D94" s="29">
        <v>7.6863670991956594</v>
      </c>
      <c r="E94" s="29">
        <v>13.715320066044875</v>
      </c>
      <c r="F94" s="29">
        <v>176.98214793550227</v>
      </c>
      <c r="G94" s="29">
        <v>194.72611075403171</v>
      </c>
      <c r="H94" s="29">
        <v>192.7579425964781</v>
      </c>
      <c r="I94" s="29">
        <v>187.77004005553107</v>
      </c>
      <c r="J94" s="29">
        <v>-2.0955759725925973</v>
      </c>
      <c r="K94" s="29">
        <v>-2.9855818393338205</v>
      </c>
      <c r="L94" s="29">
        <v>-3.8647727107322511</v>
      </c>
      <c r="M94" s="84">
        <v>-2.9930105861348157</v>
      </c>
      <c r="N94" s="29">
        <v>-1.4314734022475273</v>
      </c>
      <c r="O94" s="29">
        <v>-1.5531793657844741</v>
      </c>
      <c r="P94" s="29">
        <v>-1.0560747762932765</v>
      </c>
      <c r="Q94" s="29">
        <v>-3.853699977562647</v>
      </c>
      <c r="R94" s="29">
        <v>-2.6237878063916753</v>
      </c>
      <c r="S94" s="29">
        <v>54.239951883186777</v>
      </c>
      <c r="T94" s="29">
        <f>[32]IS!$D51</f>
        <v>60.044277168377313</v>
      </c>
      <c r="U94"/>
      <c r="V94"/>
    </row>
    <row r="95" spans="1:22">
      <c r="A95" s="1" t="s">
        <v>28</v>
      </c>
      <c r="B95" s="29">
        <v>1.351645169902165</v>
      </c>
      <c r="C95" s="29">
        <v>5.5788031951021786</v>
      </c>
      <c r="D95" s="29">
        <v>7.621592559339387</v>
      </c>
      <c r="E95" s="29">
        <v>13.611833742913982</v>
      </c>
      <c r="F95" s="29">
        <v>176.98214793550227</v>
      </c>
      <c r="G95" s="29">
        <v>194.72611075403171</v>
      </c>
      <c r="H95" s="29">
        <v>192.7579425964781</v>
      </c>
      <c r="I95" s="29">
        <v>187.77004005553107</v>
      </c>
      <c r="J95" s="29">
        <v>-2.0955759725925973</v>
      </c>
      <c r="K95" s="29">
        <v>-2.9855818393338205</v>
      </c>
      <c r="L95" s="29">
        <v>-3.8647727107322511</v>
      </c>
      <c r="M95" s="84">
        <v>-2.9930105861348157</v>
      </c>
      <c r="N95" s="29">
        <v>-1.4307644846658345</v>
      </c>
      <c r="O95" s="29">
        <v>-1.5517508922567631</v>
      </c>
      <c r="P95" s="29">
        <v>-1.0546445461057974</v>
      </c>
      <c r="Q95" s="29">
        <v>-3.8479421206731614</v>
      </c>
      <c r="R95" s="29">
        <v>-2.6190460365643164</v>
      </c>
      <c r="S95" s="29">
        <v>54.107718449864642</v>
      </c>
      <c r="T95" s="29">
        <f>[32]IS!$D52</f>
        <v>59.92003643739465</v>
      </c>
      <c r="U95"/>
      <c r="V95"/>
    </row>
    <row r="96" spans="1:22">
      <c r="A96" s="1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84"/>
      <c r="N96" s="18"/>
      <c r="O96" s="18"/>
      <c r="P96" s="18"/>
      <c r="Q96" s="18"/>
      <c r="R96" s="18"/>
      <c r="S96" s="18"/>
      <c r="T96" s="18"/>
      <c r="U96"/>
      <c r="V96"/>
    </row>
    <row r="97" spans="1:22">
      <c r="A97" s="6" t="s">
        <v>158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84"/>
      <c r="N97" s="18"/>
      <c r="O97" s="18"/>
      <c r="P97" s="18"/>
      <c r="Q97" s="18"/>
      <c r="R97" s="18"/>
      <c r="S97" s="18"/>
      <c r="T97" s="18"/>
      <c r="U97"/>
      <c r="V97"/>
    </row>
    <row r="98" spans="1:22">
      <c r="A98" s="1" t="s">
        <v>72</v>
      </c>
      <c r="B98" s="18">
        <v>75492446</v>
      </c>
      <c r="C98" s="18">
        <v>75492446</v>
      </c>
      <c r="D98" s="18">
        <v>75781689</v>
      </c>
      <c r="E98" s="18">
        <v>75781689</v>
      </c>
      <c r="F98" s="18">
        <v>76190509</v>
      </c>
      <c r="G98" s="18">
        <v>76190509</v>
      </c>
      <c r="H98" s="18">
        <v>76190509</v>
      </c>
      <c r="I98" s="18">
        <v>76190509</v>
      </c>
      <c r="J98" s="18">
        <v>76190509</v>
      </c>
      <c r="K98" s="18">
        <v>76190509</v>
      </c>
      <c r="L98" s="18">
        <v>76190509</v>
      </c>
      <c r="M98" s="83">
        <v>76190509</v>
      </c>
      <c r="N98" s="18">
        <v>105949896</v>
      </c>
      <c r="O98" s="18">
        <v>110385832</v>
      </c>
      <c r="P98" s="18">
        <v>110385832</v>
      </c>
      <c r="Q98" s="18">
        <v>110385832</v>
      </c>
      <c r="R98" s="18">
        <v>110385832</v>
      </c>
      <c r="S98" s="18">
        <v>108878082</v>
      </c>
      <c r="T98" s="18">
        <f>[32]IS!$D55</f>
        <v>125251164</v>
      </c>
      <c r="U98"/>
      <c r="V98"/>
    </row>
    <row r="99" spans="1:22">
      <c r="A99" s="1" t="s">
        <v>73</v>
      </c>
      <c r="B99" s="18">
        <v>75492446</v>
      </c>
      <c r="C99" s="18">
        <v>75492446</v>
      </c>
      <c r="D99" s="18">
        <v>75568730</v>
      </c>
      <c r="E99" s="18">
        <v>75638264</v>
      </c>
      <c r="F99" s="18">
        <v>75899793</v>
      </c>
      <c r="G99" s="18">
        <v>76045954</v>
      </c>
      <c r="H99" s="18">
        <v>76094669</v>
      </c>
      <c r="I99" s="18">
        <v>76118826</v>
      </c>
      <c r="J99" s="18">
        <v>76190509</v>
      </c>
      <c r="K99" s="18">
        <v>76190509</v>
      </c>
      <c r="L99" s="18">
        <v>76190509</v>
      </c>
      <c r="M99" s="83">
        <v>76190509</v>
      </c>
      <c r="N99" s="18">
        <v>86826622</v>
      </c>
      <c r="O99" s="18">
        <v>97078292</v>
      </c>
      <c r="P99" s="18">
        <v>101562884</v>
      </c>
      <c r="Q99" s="18">
        <v>103786751</v>
      </c>
      <c r="R99" s="18">
        <v>110385832</v>
      </c>
      <c r="S99" s="18">
        <v>110113693</v>
      </c>
      <c r="T99" s="18">
        <f>[32]IS!$D56</f>
        <v>114324384</v>
      </c>
      <c r="U99"/>
      <c r="V99"/>
    </row>
    <row r="100" spans="1:22">
      <c r="A100" s="21" t="s">
        <v>74</v>
      </c>
      <c r="B100" s="30">
        <v>75492446</v>
      </c>
      <c r="C100" s="30">
        <v>76154685</v>
      </c>
      <c r="D100" s="30">
        <v>76210975</v>
      </c>
      <c r="E100" s="30">
        <v>76213317</v>
      </c>
      <c r="F100" s="30">
        <v>75899793</v>
      </c>
      <c r="G100" s="30">
        <v>76045954</v>
      </c>
      <c r="H100" s="30">
        <v>76094669</v>
      </c>
      <c r="I100" s="30">
        <v>76118826</v>
      </c>
      <c r="J100" s="30">
        <v>76190509</v>
      </c>
      <c r="K100" s="30">
        <v>76190509</v>
      </c>
      <c r="L100" s="30">
        <v>76190509</v>
      </c>
      <c r="M100" s="96">
        <v>76190509</v>
      </c>
      <c r="N100" s="30">
        <v>86869643</v>
      </c>
      <c r="O100" s="30">
        <v>97167658</v>
      </c>
      <c r="P100" s="30">
        <v>101700616</v>
      </c>
      <c r="Q100" s="30">
        <v>103942052</v>
      </c>
      <c r="R100" s="30">
        <v>110585685</v>
      </c>
      <c r="S100" s="30">
        <v>110382799</v>
      </c>
      <c r="T100" s="30">
        <f>[32]IS!$D57</f>
        <v>114561429</v>
      </c>
      <c r="U100"/>
      <c r="V100"/>
    </row>
    <row r="101" spans="1:22">
      <c r="A101" s="1" t="s">
        <v>162</v>
      </c>
      <c r="R101"/>
      <c r="S101"/>
      <c r="T101"/>
      <c r="U101"/>
      <c r="V101"/>
    </row>
    <row r="102" spans="1:22">
      <c r="A102" s="66" t="s">
        <v>192</v>
      </c>
      <c r="R102"/>
      <c r="S102"/>
      <c r="T102"/>
      <c r="U102"/>
      <c r="V102"/>
    </row>
    <row r="103" spans="1:22">
      <c r="R103"/>
      <c r="S103"/>
      <c r="T103"/>
      <c r="U103"/>
      <c r="V103"/>
    </row>
    <row r="104" spans="1:22">
      <c r="R104"/>
      <c r="S104"/>
      <c r="T104"/>
      <c r="U104"/>
      <c r="V104"/>
    </row>
    <row r="105" spans="1:22">
      <c r="R105"/>
      <c r="S105"/>
      <c r="T105"/>
      <c r="U105"/>
      <c r="V105"/>
    </row>
    <row r="106" spans="1:22">
      <c r="R106"/>
      <c r="S106"/>
      <c r="T106"/>
      <c r="U106"/>
      <c r="V106"/>
    </row>
    <row r="107" spans="1:22">
      <c r="R107"/>
      <c r="S107"/>
      <c r="T107"/>
      <c r="U107"/>
      <c r="V107"/>
    </row>
    <row r="108" spans="1:22">
      <c r="R108"/>
      <c r="S108"/>
      <c r="T108"/>
      <c r="U108"/>
      <c r="V108"/>
    </row>
    <row r="109" spans="1:22">
      <c r="R109"/>
      <c r="S109"/>
      <c r="T109"/>
      <c r="U109"/>
      <c r="V109"/>
    </row>
    <row r="110" spans="1:22">
      <c r="R110"/>
      <c r="S110"/>
      <c r="T110"/>
      <c r="U110"/>
      <c r="V110"/>
    </row>
    <row r="111" spans="1:22">
      <c r="R111"/>
      <c r="S111"/>
      <c r="T111"/>
      <c r="U111"/>
      <c r="V111"/>
    </row>
    <row r="112" spans="1:22">
      <c r="R112"/>
      <c r="S112"/>
      <c r="T112"/>
      <c r="U112"/>
      <c r="V112"/>
    </row>
    <row r="113" spans="1:22">
      <c r="R113"/>
      <c r="S113"/>
      <c r="T113"/>
      <c r="U113"/>
      <c r="V113"/>
    </row>
    <row r="114" spans="1:22">
      <c r="A114" s="23" t="s">
        <v>173</v>
      </c>
      <c r="R114"/>
      <c r="S114"/>
      <c r="T114"/>
      <c r="U114"/>
      <c r="V114"/>
    </row>
    <row r="115" spans="1:22">
      <c r="R115"/>
      <c r="S115"/>
      <c r="T115"/>
      <c r="U115"/>
      <c r="V115"/>
    </row>
    <row r="116" spans="1:22">
      <c r="R116"/>
      <c r="S116"/>
      <c r="T116"/>
      <c r="U116"/>
      <c r="V116"/>
    </row>
    <row r="117" spans="1:22">
      <c r="R117"/>
      <c r="S117"/>
      <c r="T117"/>
      <c r="U117"/>
      <c r="V117"/>
    </row>
    <row r="118" spans="1:22">
      <c r="R118"/>
      <c r="S118"/>
      <c r="T118"/>
      <c r="U118"/>
      <c r="V118"/>
    </row>
    <row r="119" spans="1:22">
      <c r="R119"/>
      <c r="S119"/>
      <c r="T119"/>
      <c r="U119"/>
      <c r="V119"/>
    </row>
  </sheetData>
  <pageMargins left="0.7" right="0.7" top="0.75" bottom="0.75" header="0.3" footer="0.3"/>
  <pageSetup paperSize="8" scale="80" fitToHeight="0" orientation="portrait" r:id="rId1"/>
  <rowBreaks count="1" manualBreakCount="1">
    <brk id="10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9228B-0F03-4E93-8686-8C74A9ECFF6A}">
  <sheetPr>
    <pageSetUpPr fitToPage="1"/>
  </sheetPr>
  <dimension ref="A1:T26"/>
  <sheetViews>
    <sheetView showGridLines="0" zoomScaleNormal="100" zoomScaleSheetLayoutView="100" workbookViewId="0">
      <selection activeCell="X16" sqref="X16"/>
    </sheetView>
  </sheetViews>
  <sheetFormatPr baseColWidth="10" defaultColWidth="9.1640625" defaultRowHeight="15"/>
  <cols>
    <col min="1" max="1" width="53.1640625" style="23" customWidth="1"/>
    <col min="2" max="8" width="8.6640625" style="23" customWidth="1"/>
    <col min="9" max="16384" width="9.1640625" style="23"/>
  </cols>
  <sheetData>
    <row r="1" spans="1:20" ht="19">
      <c r="A1" s="22" t="s">
        <v>219</v>
      </c>
    </row>
    <row r="2" spans="1:20">
      <c r="A2" s="24" t="s">
        <v>2</v>
      </c>
    </row>
    <row r="3" spans="1:20" ht="16" thickBot="1">
      <c r="A3" s="37" t="s">
        <v>7</v>
      </c>
      <c r="B3" s="38" t="s">
        <v>87</v>
      </c>
      <c r="C3" s="38" t="s">
        <v>88</v>
      </c>
      <c r="D3" s="38" t="s">
        <v>89</v>
      </c>
      <c r="E3" s="38" t="s">
        <v>90</v>
      </c>
      <c r="F3" s="38" t="s">
        <v>98</v>
      </c>
      <c r="G3" s="38" t="s">
        <v>133</v>
      </c>
      <c r="H3" s="38" t="s">
        <v>134</v>
      </c>
      <c r="I3" s="38" t="s">
        <v>135</v>
      </c>
      <c r="J3" s="38" t="s">
        <v>137</v>
      </c>
      <c r="K3" s="38" t="s">
        <v>138</v>
      </c>
      <c r="L3" s="38" t="s">
        <v>139</v>
      </c>
      <c r="M3" s="38" t="s">
        <v>140</v>
      </c>
      <c r="N3" s="38" t="s">
        <v>145</v>
      </c>
      <c r="O3" s="38" t="s">
        <v>163</v>
      </c>
      <c r="P3" s="38" t="s">
        <v>168</v>
      </c>
      <c r="Q3" s="38" t="s">
        <v>172</v>
      </c>
      <c r="R3" s="38" t="s">
        <v>189</v>
      </c>
      <c r="S3" s="38" t="s">
        <v>200</v>
      </c>
      <c r="T3" s="38" t="s">
        <v>214</v>
      </c>
    </row>
    <row r="4" spans="1:20" ht="16" thickTop="1">
      <c r="A4" s="6" t="s">
        <v>10</v>
      </c>
      <c r="B4" s="20">
        <v>134.89500000000001</v>
      </c>
      <c r="C4" s="20">
        <v>347.96100000000001</v>
      </c>
      <c r="D4" s="20">
        <v>192.23300000000015</v>
      </c>
      <c r="E4" s="20">
        <v>477.9769999999998</v>
      </c>
      <c r="F4" s="20">
        <v>13464.288392999999</v>
      </c>
      <c r="G4" s="20">
        <v>1419.7884680000002</v>
      </c>
      <c r="H4" s="20">
        <v>-123.38502199999991</v>
      </c>
      <c r="I4" s="20">
        <v>-366.97983200000004</v>
      </c>
      <c r="J4" s="20">
        <v>-131.86800000000008</v>
      </c>
      <c r="K4" s="20">
        <v>-19.146000000000001</v>
      </c>
      <c r="L4" s="20">
        <v>-10.622</v>
      </c>
      <c r="M4" s="20">
        <v>65.733999999999995</v>
      </c>
      <c r="N4" s="20">
        <v>-123.655</v>
      </c>
      <c r="O4" s="20">
        <v>-11.321999999999999</v>
      </c>
      <c r="P4" s="20">
        <v>45.277000000000001</v>
      </c>
      <c r="Q4" s="20">
        <v>-364.74400000000003</v>
      </c>
      <c r="R4" s="20">
        <v>-315.38099999999997</v>
      </c>
      <c r="S4" s="20">
        <v>6247.7439999999997</v>
      </c>
      <c r="T4" s="20">
        <f>[32]OCI!$B12</f>
        <v>336.43800000000005</v>
      </c>
    </row>
    <row r="5" spans="1:20">
      <c r="A5" s="2" t="s">
        <v>77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2"/>
      <c r="S5" s="2"/>
      <c r="T5" s="2"/>
    </row>
    <row r="6" spans="1:20">
      <c r="A6" s="2" t="s">
        <v>78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2"/>
      <c r="S6" s="2"/>
      <c r="T6" s="2"/>
    </row>
    <row r="7" spans="1:20">
      <c r="A7" s="1" t="s">
        <v>79</v>
      </c>
      <c r="B7" s="18">
        <v>359.22300000000001</v>
      </c>
      <c r="C7" s="18">
        <v>142.268</v>
      </c>
      <c r="D7" s="18">
        <v>-101.327</v>
      </c>
      <c r="E7" s="18">
        <v>-74.093999999999994</v>
      </c>
      <c r="F7" s="18">
        <v>-67.22799999999998</v>
      </c>
      <c r="G7" s="18">
        <v>166.417</v>
      </c>
      <c r="H7" s="18">
        <v>117.42299999999999</v>
      </c>
      <c r="I7" s="18">
        <v>-137.22</v>
      </c>
      <c r="J7" s="18">
        <v>322.47399999999999</v>
      </c>
      <c r="K7" s="18">
        <v>-311.04899999999998</v>
      </c>
      <c r="L7" s="18">
        <v>-8.9460000000000015</v>
      </c>
      <c r="M7" s="18">
        <v>-316</v>
      </c>
      <c r="N7" s="18">
        <v>375.53899999999999</v>
      </c>
      <c r="O7" s="18">
        <v>-149.53800000000001</v>
      </c>
      <c r="P7" s="18">
        <v>171.072</v>
      </c>
      <c r="Q7" s="18">
        <v>305.74200000000002</v>
      </c>
      <c r="R7" s="18">
        <v>189.94399999999999</v>
      </c>
      <c r="S7" s="18">
        <v>877.16800000000012</v>
      </c>
      <c r="T7" s="18">
        <f>[32]OCI!$B15</f>
        <v>382.55899999999997</v>
      </c>
    </row>
    <row r="8" spans="1:20">
      <c r="A8" s="10" t="s">
        <v>80</v>
      </c>
      <c r="B8" s="12">
        <v>494.11800000000005</v>
      </c>
      <c r="C8" s="12">
        <v>490.22900000000004</v>
      </c>
      <c r="D8" s="12">
        <v>90.906000000000148</v>
      </c>
      <c r="E8" s="12">
        <v>403.88299999999981</v>
      </c>
      <c r="F8" s="12">
        <v>13397.060393</v>
      </c>
      <c r="G8" s="12">
        <v>1586.2054680000001</v>
      </c>
      <c r="H8" s="12">
        <v>-5.9620219999999193</v>
      </c>
      <c r="I8" s="12">
        <v>-504.19983200000001</v>
      </c>
      <c r="J8" s="12">
        <v>190.60599999999991</v>
      </c>
      <c r="K8" s="12">
        <v>-330.19499999999999</v>
      </c>
      <c r="L8" s="12">
        <v>-19.568000000000001</v>
      </c>
      <c r="M8" s="12">
        <v>-250.26600000000002</v>
      </c>
      <c r="N8" s="12">
        <v>251.88399999999999</v>
      </c>
      <c r="O8" s="12">
        <v>-160.86000000000001</v>
      </c>
      <c r="P8" s="12">
        <v>216.34899999999999</v>
      </c>
      <c r="Q8" s="12">
        <v>-59.00200000000001</v>
      </c>
      <c r="R8" s="12">
        <v>-125.43699999999998</v>
      </c>
      <c r="S8" s="12">
        <v>7124.9120000000003</v>
      </c>
      <c r="T8" s="12">
        <f>[32]OCI!$B16</f>
        <v>718.99700000000007</v>
      </c>
    </row>
    <row r="9" spans="1:20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>
      <c r="A10" s="6" t="s">
        <v>81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>
      <c r="A11" s="1" t="s">
        <v>26</v>
      </c>
      <c r="B11" s="18">
        <v>392.75900000000001</v>
      </c>
      <c r="C11" s="18">
        <v>444.73</v>
      </c>
      <c r="D11" s="18">
        <v>75.138000000000034</v>
      </c>
      <c r="E11" s="18">
        <v>383.46099999999979</v>
      </c>
      <c r="F11" s="18">
        <v>13348.013392999999</v>
      </c>
      <c r="G11" s="18">
        <v>1523.9024680000002</v>
      </c>
      <c r="H11" s="18">
        <v>-45.555021999999916</v>
      </c>
      <c r="I11" s="18">
        <v>-477.09083200000003</v>
      </c>
      <c r="J11" s="18">
        <v>78.136999999999915</v>
      </c>
      <c r="K11" s="18">
        <v>-302.55599999999993</v>
      </c>
      <c r="L11" s="18">
        <v>-80.763999999999996</v>
      </c>
      <c r="M11" s="18">
        <v>-116</v>
      </c>
      <c r="N11" s="18">
        <v>174.68599999999998</v>
      </c>
      <c r="O11" s="18">
        <v>-146.86099999999999</v>
      </c>
      <c r="P11" s="18">
        <v>180.88799999999998</v>
      </c>
      <c r="Q11" s="18">
        <v>-50.283000000000015</v>
      </c>
      <c r="R11" s="18">
        <v>-136.87599999999998</v>
      </c>
      <c r="S11" s="18">
        <v>7220.6720000000005</v>
      </c>
      <c r="T11" s="18">
        <f>[32]OCI!$B19</f>
        <v>718.99700000000007</v>
      </c>
    </row>
    <row r="12" spans="1:20">
      <c r="A12" s="1" t="s">
        <v>27</v>
      </c>
      <c r="B12" s="18">
        <v>101.35900000000001</v>
      </c>
      <c r="C12" s="18">
        <v>45.498999999999995</v>
      </c>
      <c r="D12" s="18">
        <v>15.768000000000001</v>
      </c>
      <c r="E12" s="18">
        <v>20.422000000000001</v>
      </c>
      <c r="F12" s="18">
        <v>49.046999999999997</v>
      </c>
      <c r="G12" s="18">
        <v>62.302999999999997</v>
      </c>
      <c r="H12" s="18">
        <v>39.593000000000004</v>
      </c>
      <c r="I12" s="18">
        <v>-27.108999999999998</v>
      </c>
      <c r="J12" s="18">
        <v>112.46899999999999</v>
      </c>
      <c r="K12" s="18">
        <v>-27.638999999999996</v>
      </c>
      <c r="L12" s="18">
        <v>60.976999999999997</v>
      </c>
      <c r="M12" s="18">
        <v>-135</v>
      </c>
      <c r="N12" s="18">
        <v>77.197999999999993</v>
      </c>
      <c r="O12" s="18">
        <v>-13.999000000000009</v>
      </c>
      <c r="P12" s="18">
        <v>35.461000000000006</v>
      </c>
      <c r="Q12" s="18">
        <v>-8.7189999999999941</v>
      </c>
      <c r="R12" s="18">
        <v>11.439</v>
      </c>
      <c r="S12" s="18">
        <v>-95.759999999999991</v>
      </c>
      <c r="T12" s="18">
        <f>[32]OCI!$B20</f>
        <v>0</v>
      </c>
    </row>
    <row r="13" spans="1:20">
      <c r="A13" s="7" t="s">
        <v>80</v>
      </c>
      <c r="B13" s="13">
        <v>494.11800000000005</v>
      </c>
      <c r="C13" s="13">
        <v>490.22900000000004</v>
      </c>
      <c r="D13" s="13">
        <v>90.906000000000034</v>
      </c>
      <c r="E13" s="13">
        <v>403.88299999999981</v>
      </c>
      <c r="F13" s="13">
        <v>13397.060393</v>
      </c>
      <c r="G13" s="13">
        <v>1586.2054680000001</v>
      </c>
      <c r="H13" s="13">
        <v>-5.9620219999999122</v>
      </c>
      <c r="I13" s="13">
        <v>-504.19983200000001</v>
      </c>
      <c r="J13" s="13">
        <v>190.60599999999991</v>
      </c>
      <c r="K13" s="13">
        <v>-330.19499999999994</v>
      </c>
      <c r="L13" s="13">
        <v>-19.786999999999999</v>
      </c>
      <c r="M13" s="13">
        <v>-250</v>
      </c>
      <c r="N13" s="13">
        <v>251.88399999999996</v>
      </c>
      <c r="O13" s="13">
        <v>-160.86000000000001</v>
      </c>
      <c r="P13" s="13">
        <v>216.34899999999999</v>
      </c>
      <c r="Q13" s="13">
        <v>-59.00200000000001</v>
      </c>
      <c r="R13" s="13">
        <v>-125.43699999999998</v>
      </c>
      <c r="S13" s="13">
        <v>7124.9120000000003</v>
      </c>
      <c r="T13" s="13">
        <f>[32]OCI!$B21</f>
        <v>718.99700000000007</v>
      </c>
    </row>
    <row r="15" spans="1:20">
      <c r="A15" s="24" t="s">
        <v>15</v>
      </c>
    </row>
    <row r="16" spans="1:20" ht="16" thickBot="1">
      <c r="A16" s="37" t="s">
        <v>7</v>
      </c>
      <c r="B16" s="38" t="s">
        <v>87</v>
      </c>
      <c r="C16" s="38" t="s">
        <v>88</v>
      </c>
      <c r="D16" s="38" t="s">
        <v>89</v>
      </c>
      <c r="E16" s="38" t="s">
        <v>90</v>
      </c>
      <c r="F16" s="38" t="s">
        <v>98</v>
      </c>
      <c r="G16" s="38" t="s">
        <v>133</v>
      </c>
      <c r="H16" s="38" t="s">
        <v>134</v>
      </c>
      <c r="I16" s="38" t="s">
        <v>135</v>
      </c>
      <c r="J16" s="38" t="s">
        <v>137</v>
      </c>
      <c r="K16" s="38" t="s">
        <v>138</v>
      </c>
      <c r="L16" s="38" t="s">
        <v>139</v>
      </c>
      <c r="M16" s="38" t="s">
        <v>140</v>
      </c>
      <c r="N16" s="38" t="s">
        <v>145</v>
      </c>
      <c r="O16" s="38" t="s">
        <v>163</v>
      </c>
      <c r="P16" s="38" t="s">
        <v>168</v>
      </c>
      <c r="Q16" s="38" t="s">
        <v>172</v>
      </c>
      <c r="R16" s="38" t="s">
        <v>189</v>
      </c>
      <c r="S16" s="38" t="s">
        <v>200</v>
      </c>
      <c r="T16" s="38" t="s">
        <v>214</v>
      </c>
    </row>
    <row r="17" spans="1:20" ht="16" thickTop="1">
      <c r="A17" s="6" t="s">
        <v>10</v>
      </c>
      <c r="B17" s="20">
        <v>134.89500000000001</v>
      </c>
      <c r="C17" s="20">
        <v>482.85599999999999</v>
      </c>
      <c r="D17" s="20">
        <v>675.08900000000006</v>
      </c>
      <c r="E17" s="20">
        <v>1153.0659999999998</v>
      </c>
      <c r="F17" s="20">
        <v>13464.288392999999</v>
      </c>
      <c r="G17" s="20">
        <v>14884.076861</v>
      </c>
      <c r="H17" s="20">
        <v>14760.691839000001</v>
      </c>
      <c r="I17" s="20">
        <v>14393.712007000002</v>
      </c>
      <c r="J17" s="20">
        <v>-131.86800000000005</v>
      </c>
      <c r="K17" s="20">
        <v>-151.01400000000001</v>
      </c>
      <c r="L17" s="20">
        <v>-161.636</v>
      </c>
      <c r="M17" s="20">
        <v>-95.902000000000001</v>
      </c>
      <c r="N17" s="20">
        <v>-123.655</v>
      </c>
      <c r="O17" s="20">
        <v>-134.977</v>
      </c>
      <c r="P17" s="20">
        <v>-89.7</v>
      </c>
      <c r="Q17" s="20">
        <v>-454.44400000000002</v>
      </c>
      <c r="R17" s="20">
        <v>-315.38099999999997</v>
      </c>
      <c r="S17" s="20">
        <v>5932.3630000000003</v>
      </c>
      <c r="T17" s="20">
        <f>[32]OCI!$D12</f>
        <v>6760.4210000000003</v>
      </c>
    </row>
    <row r="18" spans="1:20">
      <c r="A18" s="2" t="s">
        <v>77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>
      <c r="A19" s="2" t="s">
        <v>78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2"/>
      <c r="S19" s="2"/>
      <c r="T19" s="2"/>
    </row>
    <row r="20" spans="1:20">
      <c r="A20" s="1" t="s">
        <v>79</v>
      </c>
      <c r="B20" s="18">
        <v>359.22300000000001</v>
      </c>
      <c r="C20" s="18">
        <v>501.49099999999999</v>
      </c>
      <c r="D20" s="18">
        <v>400.16399999999999</v>
      </c>
      <c r="E20" s="18">
        <v>326.07</v>
      </c>
      <c r="F20" s="18">
        <v>-67.22799999999998</v>
      </c>
      <c r="G20" s="18">
        <v>99.189000000000036</v>
      </c>
      <c r="H20" s="18">
        <v>216.61200000000005</v>
      </c>
      <c r="I20" s="18">
        <v>79.391999999999996</v>
      </c>
      <c r="J20" s="18">
        <v>322.47399999999999</v>
      </c>
      <c r="K20" s="18">
        <v>11.433000000000002</v>
      </c>
      <c r="L20" s="18">
        <v>2.4870000000000001</v>
      </c>
      <c r="M20" s="18">
        <v>-313.995</v>
      </c>
      <c r="N20" s="18">
        <v>375.53899999999999</v>
      </c>
      <c r="O20" s="18">
        <v>226.46199999999999</v>
      </c>
      <c r="P20" s="18">
        <v>397.53399999999999</v>
      </c>
      <c r="Q20" s="18">
        <v>704</v>
      </c>
      <c r="R20" s="18">
        <v>189.94399999999999</v>
      </c>
      <c r="S20" s="18">
        <v>1067.1120000000001</v>
      </c>
      <c r="T20" s="18">
        <f>[32]OCI!$D15</f>
        <v>1092.671</v>
      </c>
    </row>
    <row r="21" spans="1:20">
      <c r="A21" s="10" t="s">
        <v>80</v>
      </c>
      <c r="B21" s="12">
        <v>494.11800000000005</v>
      </c>
      <c r="C21" s="12">
        <v>984.34699999999998</v>
      </c>
      <c r="D21" s="12">
        <v>1075.2530000000002</v>
      </c>
      <c r="E21" s="12">
        <v>1479.1359999999997</v>
      </c>
      <c r="F21" s="12">
        <v>13397.060393</v>
      </c>
      <c r="G21" s="12">
        <v>14983.265861</v>
      </c>
      <c r="H21" s="12">
        <v>14977.303839</v>
      </c>
      <c r="I21" s="12">
        <v>14473.104007000002</v>
      </c>
      <c r="J21" s="12">
        <v>190.60599999999994</v>
      </c>
      <c r="K21" s="12">
        <v>-139.58100000000002</v>
      </c>
      <c r="L21" s="12">
        <v>-159.149</v>
      </c>
      <c r="M21" s="12">
        <v>-409.89699999999999</v>
      </c>
      <c r="N21" s="12">
        <v>251.88399999999999</v>
      </c>
      <c r="O21" s="12">
        <v>91.484999999999985</v>
      </c>
      <c r="P21" s="12">
        <v>307.834</v>
      </c>
      <c r="Q21" s="12">
        <v>249.55599999999998</v>
      </c>
      <c r="R21" s="12">
        <v>-125.43699999999998</v>
      </c>
      <c r="S21" s="12">
        <v>6999.4750000000004</v>
      </c>
      <c r="T21" s="12">
        <f>[32]OCI!$D16</f>
        <v>7853.0920000000006</v>
      </c>
    </row>
    <row r="22" spans="1:20">
      <c r="A22" s="8"/>
      <c r="B22" s="101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101"/>
      <c r="T22" s="101"/>
    </row>
    <row r="23" spans="1:20" ht="15.75" customHeight="1">
      <c r="A23" s="6" t="s">
        <v>81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114"/>
      <c r="T23" s="114"/>
    </row>
    <row r="24" spans="1:20" ht="16.5" customHeight="1">
      <c r="A24" s="1" t="s">
        <v>26</v>
      </c>
      <c r="B24" s="18">
        <v>392.75900000000001</v>
      </c>
      <c r="C24" s="18">
        <v>837.48900000000003</v>
      </c>
      <c r="D24" s="18">
        <v>912.62700000000007</v>
      </c>
      <c r="E24" s="18">
        <v>1296.0879999999997</v>
      </c>
      <c r="F24" s="18">
        <v>13348.013392999999</v>
      </c>
      <c r="G24" s="18">
        <v>14871.915860999999</v>
      </c>
      <c r="H24" s="18">
        <v>14826.360838999999</v>
      </c>
      <c r="I24" s="18">
        <v>14349.270006999999</v>
      </c>
      <c r="J24" s="18">
        <v>78.136999999999915</v>
      </c>
      <c r="K24" s="18">
        <v>-224.411</v>
      </c>
      <c r="L24" s="18">
        <v>-304.95600000000002</v>
      </c>
      <c r="M24" s="18">
        <v>-421</v>
      </c>
      <c r="N24" s="18">
        <v>174.68599999999998</v>
      </c>
      <c r="O24" s="18">
        <v>28.285999999999987</v>
      </c>
      <c r="P24" s="18">
        <v>209.17400000000001</v>
      </c>
      <c r="Q24" s="18">
        <v>159.61699999999999</v>
      </c>
      <c r="R24" s="18">
        <v>-136.87599999999998</v>
      </c>
      <c r="S24" s="18">
        <v>7083.7960000000003</v>
      </c>
      <c r="T24" s="18">
        <f>[32]OCI!$D19</f>
        <v>7937.8060000000005</v>
      </c>
    </row>
    <row r="25" spans="1:20">
      <c r="A25" s="1" t="s">
        <v>27</v>
      </c>
      <c r="B25" s="18">
        <v>101.35900000000001</v>
      </c>
      <c r="C25" s="18">
        <v>146.858</v>
      </c>
      <c r="D25" s="18">
        <v>162.626</v>
      </c>
      <c r="E25" s="18">
        <v>183.048</v>
      </c>
      <c r="F25" s="18">
        <v>49.046999999999997</v>
      </c>
      <c r="G25" s="18">
        <v>111.35</v>
      </c>
      <c r="H25" s="18">
        <v>150.94299999999998</v>
      </c>
      <c r="I25" s="18">
        <v>123.834</v>
      </c>
      <c r="J25" s="18">
        <v>112.46899999999999</v>
      </c>
      <c r="K25" s="18">
        <v>84.830000000000013</v>
      </c>
      <c r="L25" s="18">
        <v>145.80700000000002</v>
      </c>
      <c r="M25" s="18">
        <v>11</v>
      </c>
      <c r="N25" s="18">
        <v>77.197999999999993</v>
      </c>
      <c r="O25" s="18">
        <v>63.198999999999998</v>
      </c>
      <c r="P25" s="18">
        <v>98.66</v>
      </c>
      <c r="Q25" s="18">
        <v>89.938999999999993</v>
      </c>
      <c r="R25" s="18">
        <v>11.439</v>
      </c>
      <c r="S25" s="18">
        <v>-84.320999999999998</v>
      </c>
      <c r="T25" s="18">
        <f>[32]OCI!$D20</f>
        <v>-84.713999999999999</v>
      </c>
    </row>
    <row r="26" spans="1:20">
      <c r="A26" s="7" t="s">
        <v>80</v>
      </c>
      <c r="B26" s="13">
        <v>494.11800000000005</v>
      </c>
      <c r="C26" s="13">
        <v>984.34699999999998</v>
      </c>
      <c r="D26" s="13">
        <v>1075.2530000000002</v>
      </c>
      <c r="E26" s="13">
        <v>1479.1359999999997</v>
      </c>
      <c r="F26" s="13">
        <v>13397.060393</v>
      </c>
      <c r="G26" s="13">
        <v>14983.265861</v>
      </c>
      <c r="H26" s="13">
        <v>14977.303838999998</v>
      </c>
      <c r="I26" s="13">
        <v>14473.104007</v>
      </c>
      <c r="J26" s="13">
        <v>190.60599999999991</v>
      </c>
      <c r="K26" s="13">
        <v>-139.58099999999999</v>
      </c>
      <c r="L26" s="13">
        <v>-159.149</v>
      </c>
      <c r="M26" s="13">
        <v>-410</v>
      </c>
      <c r="N26" s="13">
        <v>251.88399999999996</v>
      </c>
      <c r="O26" s="13">
        <v>91.484999999999985</v>
      </c>
      <c r="P26" s="13">
        <v>307.834</v>
      </c>
      <c r="Q26" s="13">
        <v>249.55599999999998</v>
      </c>
      <c r="R26" s="13">
        <v>-125.43699999999998</v>
      </c>
      <c r="S26" s="13">
        <v>6999.4750000000004</v>
      </c>
      <c r="T26" s="13">
        <f>[32]OCI!$D21</f>
        <v>7853.0920000000006</v>
      </c>
    </row>
  </sheetData>
  <pageMargins left="0.7" right="0.7" top="0.75" bottom="0.75" header="0.3" footer="0.3"/>
  <pageSetup paperSize="9" scale="76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55"/>
  <sheetViews>
    <sheetView showGridLines="0" tabSelected="1" topLeftCell="A29" zoomScaleNormal="100" zoomScaleSheetLayoutView="100" workbookViewId="0">
      <selection activeCell="A55" sqref="A55"/>
    </sheetView>
  </sheetViews>
  <sheetFormatPr baseColWidth="10" defaultColWidth="8.6640625" defaultRowHeight="15"/>
  <cols>
    <col min="1" max="1" width="45.5" style="23" bestFit="1" customWidth="1"/>
    <col min="2" max="7" width="8.6640625" style="23" customWidth="1"/>
    <col min="8" max="16384" width="8.6640625" style="23"/>
  </cols>
  <sheetData>
    <row r="1" spans="1:20" ht="19">
      <c r="A1" s="22" t="s">
        <v>216</v>
      </c>
    </row>
    <row r="2" spans="1:20">
      <c r="A2" s="24" t="s">
        <v>70</v>
      </c>
    </row>
    <row r="3" spans="1:20" ht="16" thickBot="1">
      <c r="A3" s="37" t="s">
        <v>7</v>
      </c>
      <c r="B3" s="38" t="s">
        <v>87</v>
      </c>
      <c r="C3" s="38" t="s">
        <v>88</v>
      </c>
      <c r="D3" s="38" t="s">
        <v>89</v>
      </c>
      <c r="E3" s="38" t="s">
        <v>90</v>
      </c>
      <c r="F3" s="38" t="s">
        <v>98</v>
      </c>
      <c r="G3" s="38" t="s">
        <v>133</v>
      </c>
      <c r="H3" s="38" t="s">
        <v>134</v>
      </c>
      <c r="I3" s="38" t="s">
        <v>135</v>
      </c>
      <c r="J3" s="38" t="s">
        <v>137</v>
      </c>
      <c r="K3" s="38" t="s">
        <v>138</v>
      </c>
      <c r="L3" s="38" t="s">
        <v>139</v>
      </c>
      <c r="M3" s="38" t="s">
        <v>140</v>
      </c>
      <c r="N3" s="38" t="s">
        <v>145</v>
      </c>
      <c r="O3" s="38" t="s">
        <v>163</v>
      </c>
      <c r="P3" s="38" t="s">
        <v>168</v>
      </c>
      <c r="Q3" s="38" t="s">
        <v>172</v>
      </c>
      <c r="R3" s="38" t="s">
        <v>189</v>
      </c>
      <c r="S3" s="38" t="s">
        <v>200</v>
      </c>
      <c r="T3" s="38" t="s">
        <v>214</v>
      </c>
    </row>
    <row r="4" spans="1:20" ht="16" thickTop="1">
      <c r="A4" s="6" t="s">
        <v>30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>
      <c r="A5" s="1" t="s">
        <v>104</v>
      </c>
      <c r="B5" s="14">
        <v>6161.4939999999997</v>
      </c>
      <c r="C5" s="14">
        <v>6266.9690000000001</v>
      </c>
      <c r="D5" s="14">
        <v>6212.39</v>
      </c>
      <c r="E5" s="14">
        <v>6158.6260000000002</v>
      </c>
      <c r="F5" s="14">
        <v>3947.8150000000001</v>
      </c>
      <c r="G5" s="14">
        <v>3991.94</v>
      </c>
      <c r="H5" s="14">
        <v>4079.0630000000001</v>
      </c>
      <c r="I5" s="14">
        <v>3961.0520000000001</v>
      </c>
      <c r="J5" s="14">
        <v>4197.7349999999997</v>
      </c>
      <c r="K5" s="14">
        <v>3976.4949999999999</v>
      </c>
      <c r="L5" s="14">
        <v>3969.3670000000002</v>
      </c>
      <c r="M5" s="14">
        <v>6078.3360000000002</v>
      </c>
      <c r="N5" s="14">
        <v>6349.9319999999998</v>
      </c>
      <c r="O5" s="14">
        <v>7459.8459999999995</v>
      </c>
      <c r="P5" s="14">
        <v>10652.013000000001</v>
      </c>
      <c r="Q5" s="14">
        <v>11032.065000000001</v>
      </c>
      <c r="R5" s="14">
        <v>9796.9429999999993</v>
      </c>
      <c r="S5" s="14">
        <v>10144.065000000001</v>
      </c>
      <c r="T5" s="14">
        <f>[32]BalSh!$B13</f>
        <v>10464.540999999999</v>
      </c>
    </row>
    <row r="6" spans="1:20">
      <c r="A6" s="1" t="s">
        <v>31</v>
      </c>
      <c r="B6" s="14">
        <v>2508.8990000000003</v>
      </c>
      <c r="C6" s="14">
        <v>2521.9630000000006</v>
      </c>
      <c r="D6" s="14">
        <v>2782.7179999999998</v>
      </c>
      <c r="E6" s="14">
        <v>2745.8150000000005</v>
      </c>
      <c r="F6" s="14">
        <v>1619.3070000000002</v>
      </c>
      <c r="G6" s="14">
        <v>1644.7260000000001</v>
      </c>
      <c r="H6" s="14">
        <v>1659.777</v>
      </c>
      <c r="I6" s="14">
        <v>1409.9289999999996</v>
      </c>
      <c r="J6" s="14">
        <v>1467.3870000000006</v>
      </c>
      <c r="K6" s="14">
        <v>1377.172</v>
      </c>
      <c r="L6" s="14">
        <v>1388.9449999999999</v>
      </c>
      <c r="M6" s="14">
        <v>1973.4670000000001</v>
      </c>
      <c r="N6" s="14">
        <v>2020.616</v>
      </c>
      <c r="O6" s="14">
        <v>2393.8540000000003</v>
      </c>
      <c r="P6" s="14">
        <v>3317.3199999999997</v>
      </c>
      <c r="Q6" s="14">
        <v>3294.1010000000001</v>
      </c>
      <c r="R6" s="14">
        <v>2644.65</v>
      </c>
      <c r="S6" s="14">
        <v>2587.2179999999998</v>
      </c>
      <c r="T6" s="14">
        <f>[32]BalSh!$B14</f>
        <v>2572.748</v>
      </c>
    </row>
    <row r="7" spans="1:20">
      <c r="A7" s="7" t="s">
        <v>32</v>
      </c>
      <c r="B7" s="15">
        <v>8670.393</v>
      </c>
      <c r="C7" s="15">
        <v>8788.9320000000007</v>
      </c>
      <c r="D7" s="15">
        <v>8995.1080000000002</v>
      </c>
      <c r="E7" s="15">
        <v>8904.4410000000007</v>
      </c>
      <c r="F7" s="15">
        <v>5567.1220000000003</v>
      </c>
      <c r="G7" s="15">
        <v>5636.6660000000002</v>
      </c>
      <c r="H7" s="15">
        <v>5738.84</v>
      </c>
      <c r="I7" s="15">
        <v>5370.9809999999998</v>
      </c>
      <c r="J7" s="15">
        <v>5665.1220000000003</v>
      </c>
      <c r="K7" s="15">
        <v>5353.6670000000004</v>
      </c>
      <c r="L7" s="15">
        <v>5358.3119999999999</v>
      </c>
      <c r="M7" s="15">
        <v>8051.8029999999999</v>
      </c>
      <c r="N7" s="15">
        <v>8370.5480000000007</v>
      </c>
      <c r="O7" s="15">
        <v>9853.7000000000007</v>
      </c>
      <c r="P7" s="15">
        <v>13969.333000000001</v>
      </c>
      <c r="Q7" s="15">
        <v>14326.165999999999</v>
      </c>
      <c r="R7" s="15">
        <v>12441.593000000001</v>
      </c>
      <c r="S7" s="15">
        <v>12731.282999999999</v>
      </c>
      <c r="T7" s="15">
        <f>[32]BalSh!$B15</f>
        <v>13037.289000000001</v>
      </c>
    </row>
    <row r="8" spans="1:20">
      <c r="A8" s="1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>
      <c r="A9" s="7" t="s">
        <v>33</v>
      </c>
      <c r="B9" s="15">
        <v>274.75400000000002</v>
      </c>
      <c r="C9" s="15">
        <v>298.41500000000002</v>
      </c>
      <c r="D9" s="15">
        <v>273.13200000000001</v>
      </c>
      <c r="E9" s="15">
        <v>269.71300000000002</v>
      </c>
      <c r="F9" s="15">
        <v>118.535</v>
      </c>
      <c r="G9" s="15">
        <v>118.261</v>
      </c>
      <c r="H9" s="15">
        <v>142.101</v>
      </c>
      <c r="I9" s="15">
        <v>125.708</v>
      </c>
      <c r="J9" s="15">
        <v>138.11699999999999</v>
      </c>
      <c r="K9" s="15">
        <v>125.328</v>
      </c>
      <c r="L9" s="15">
        <v>116.202</v>
      </c>
      <c r="M9" s="15">
        <v>104.07899999999999</v>
      </c>
      <c r="N9" s="15">
        <v>111.04900000000001</v>
      </c>
      <c r="O9" s="15">
        <v>120.277</v>
      </c>
      <c r="P9" s="15">
        <v>120.97199999999999</v>
      </c>
      <c r="Q9" s="15">
        <v>118.592</v>
      </c>
      <c r="R9" s="15">
        <v>57.579000000000001</v>
      </c>
      <c r="S9" s="15">
        <v>59.664999999999999</v>
      </c>
      <c r="T9" s="15">
        <f>[32]BalSh!$B17</f>
        <v>61.167000000000002</v>
      </c>
    </row>
    <row r="10" spans="1:20">
      <c r="A10" s="1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>
      <c r="A11" s="1" t="s">
        <v>105</v>
      </c>
      <c r="B11" s="14" t="s">
        <v>29</v>
      </c>
      <c r="C11" s="14" t="s">
        <v>29</v>
      </c>
      <c r="D11" s="14" t="s">
        <v>29</v>
      </c>
      <c r="E11" s="14" t="s">
        <v>29</v>
      </c>
      <c r="F11" s="14">
        <v>198.809349</v>
      </c>
      <c r="G11" s="14">
        <v>191.52005799999998</v>
      </c>
      <c r="H11" s="14">
        <v>175.38153199999999</v>
      </c>
      <c r="I11" s="14">
        <v>139.125</v>
      </c>
      <c r="J11" s="14">
        <v>139.33500000000001</v>
      </c>
      <c r="K11" s="14">
        <v>131.76400000000001</v>
      </c>
      <c r="L11" s="14">
        <v>133.24100000000001</v>
      </c>
      <c r="M11" s="14">
        <v>129.10300000000001</v>
      </c>
      <c r="N11" s="14">
        <v>122.727</v>
      </c>
      <c r="O11" s="14">
        <v>129.93</v>
      </c>
      <c r="P11" s="14">
        <v>129.51900000000001</v>
      </c>
      <c r="Q11" s="14">
        <v>122.807</v>
      </c>
      <c r="R11" s="14">
        <v>82.995000000000005</v>
      </c>
      <c r="S11" s="14">
        <v>74.576999999999998</v>
      </c>
      <c r="T11" s="14">
        <f>[32]BalSh!$B19</f>
        <v>73.709000000000003</v>
      </c>
    </row>
    <row r="12" spans="1:20">
      <c r="A12" s="1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>
      <c r="A13" s="1" t="s">
        <v>106</v>
      </c>
      <c r="B13" s="14">
        <v>121.2</v>
      </c>
      <c r="C13" s="14">
        <v>112.983</v>
      </c>
      <c r="D13" s="14">
        <v>121.184</v>
      </c>
      <c r="E13" s="14">
        <v>133.84899999999999</v>
      </c>
      <c r="F13" s="14">
        <v>158.34100000000001</v>
      </c>
      <c r="G13" s="14">
        <v>180.01900000000001</v>
      </c>
      <c r="H13" s="14">
        <v>202.39800000000002</v>
      </c>
      <c r="I13" s="14">
        <v>219.559</v>
      </c>
      <c r="J13" s="14">
        <v>228.29500000000002</v>
      </c>
      <c r="K13" s="14">
        <v>219.9</v>
      </c>
      <c r="L13" s="14">
        <v>221.37200000000001</v>
      </c>
      <c r="M13" s="14">
        <v>272.09199999999998</v>
      </c>
      <c r="N13" s="14">
        <v>325.81600000000003</v>
      </c>
      <c r="O13" s="14">
        <v>321.56900000000002</v>
      </c>
      <c r="P13" s="14">
        <v>443.86500000000001</v>
      </c>
      <c r="Q13" s="14">
        <v>502.32900000000006</v>
      </c>
      <c r="R13" s="14">
        <v>384.38200000000001</v>
      </c>
      <c r="S13" s="14">
        <v>385.46699999999998</v>
      </c>
      <c r="T13" s="14">
        <f>[32]BalSh!$B21</f>
        <v>424.06500000000005</v>
      </c>
    </row>
    <row r="14" spans="1:20">
      <c r="A14" s="1" t="s">
        <v>75</v>
      </c>
      <c r="B14" s="14">
        <v>7.6340000000000003</v>
      </c>
      <c r="C14" s="14">
        <v>8.6110000000000007</v>
      </c>
      <c r="D14" s="14">
        <v>15.813000000000001</v>
      </c>
      <c r="E14" s="14">
        <v>5.6379999999999999</v>
      </c>
      <c r="F14" s="14" t="s">
        <v>29</v>
      </c>
      <c r="G14" s="14" t="s">
        <v>29</v>
      </c>
      <c r="H14" s="14" t="s">
        <v>29</v>
      </c>
      <c r="I14" s="14" t="s">
        <v>29</v>
      </c>
      <c r="J14" s="14" t="s">
        <v>29</v>
      </c>
      <c r="K14" s="14" t="s">
        <v>29</v>
      </c>
      <c r="L14" s="14" t="s">
        <v>29</v>
      </c>
      <c r="M14" s="14" t="s">
        <v>29</v>
      </c>
      <c r="N14" s="14" t="s">
        <v>29</v>
      </c>
      <c r="O14" s="14" t="s">
        <v>29</v>
      </c>
      <c r="P14" s="14" t="s">
        <v>29</v>
      </c>
      <c r="Q14" s="14" t="s">
        <v>29</v>
      </c>
      <c r="R14" s="14" t="s">
        <v>29</v>
      </c>
      <c r="S14" s="14" t="s">
        <v>29</v>
      </c>
      <c r="T14" s="14" t="str">
        <f>[32]BalSh!$B22</f>
        <v>-</v>
      </c>
    </row>
    <row r="15" spans="1:20">
      <c r="A15" s="1" t="s">
        <v>34</v>
      </c>
      <c r="B15" s="14">
        <v>389.30800000000005</v>
      </c>
      <c r="C15" s="14">
        <v>431.20700000000005</v>
      </c>
      <c r="D15" s="14">
        <v>374.84400000000005</v>
      </c>
      <c r="E15" s="14">
        <v>376.20400000000006</v>
      </c>
      <c r="F15" s="14">
        <v>259.84899999999999</v>
      </c>
      <c r="G15" s="14">
        <v>277.44599999999997</v>
      </c>
      <c r="H15" s="14">
        <v>268.44</v>
      </c>
      <c r="I15" s="14">
        <v>277.33799999999997</v>
      </c>
      <c r="J15" s="14">
        <v>304.60399999999998</v>
      </c>
      <c r="K15" s="14">
        <v>292.87700000000007</v>
      </c>
      <c r="L15" s="14">
        <v>283.79399999999998</v>
      </c>
      <c r="M15" s="14">
        <v>242.27000000000004</v>
      </c>
      <c r="N15" s="14">
        <v>228.62799999999993</v>
      </c>
      <c r="O15" s="14">
        <v>254.94800000000004</v>
      </c>
      <c r="P15" s="14">
        <v>307.875</v>
      </c>
      <c r="Q15" s="14">
        <v>311.37400000000002</v>
      </c>
      <c r="R15" s="14">
        <v>129.863</v>
      </c>
      <c r="S15" s="14">
        <v>195.04700000000003</v>
      </c>
      <c r="T15" s="14">
        <f>[32]BalSh!$B23</f>
        <v>613.8610000000001</v>
      </c>
    </row>
    <row r="16" spans="1:20">
      <c r="A16" s="7" t="s">
        <v>107</v>
      </c>
      <c r="B16" s="15">
        <v>518.14200000000005</v>
      </c>
      <c r="C16" s="15">
        <v>552.80100000000004</v>
      </c>
      <c r="D16" s="15">
        <v>511.84100000000001</v>
      </c>
      <c r="E16" s="15">
        <v>515.69100000000003</v>
      </c>
      <c r="F16" s="15">
        <v>418.19</v>
      </c>
      <c r="G16" s="15">
        <v>457.49199999999996</v>
      </c>
      <c r="H16" s="15">
        <v>470.83800000000002</v>
      </c>
      <c r="I16" s="15">
        <v>496.89699999999993</v>
      </c>
      <c r="J16" s="15">
        <v>532.899</v>
      </c>
      <c r="K16" s="15">
        <v>512.77700000000004</v>
      </c>
      <c r="L16" s="15">
        <v>505.166</v>
      </c>
      <c r="M16" s="15">
        <v>514.36200000000008</v>
      </c>
      <c r="N16" s="15">
        <v>554.44399999999996</v>
      </c>
      <c r="O16" s="15">
        <v>576.51700000000005</v>
      </c>
      <c r="P16" s="15">
        <v>751.74</v>
      </c>
      <c r="Q16" s="15">
        <v>813.70300000000009</v>
      </c>
      <c r="R16" s="15">
        <v>514.245</v>
      </c>
      <c r="S16" s="15">
        <v>580.51400000000001</v>
      </c>
      <c r="T16" s="15">
        <f>[32]BalSh!$B24</f>
        <v>1037.9260000000002</v>
      </c>
    </row>
    <row r="17" spans="1:20">
      <c r="A17" s="7" t="s">
        <v>35</v>
      </c>
      <c r="B17" s="15">
        <v>9463.2890000000025</v>
      </c>
      <c r="C17" s="15">
        <v>9640.1480000000029</v>
      </c>
      <c r="D17" s="15">
        <v>9780.0809999999983</v>
      </c>
      <c r="E17" s="15">
        <v>9689.8450000000012</v>
      </c>
      <c r="F17" s="15">
        <v>6302.6563490000008</v>
      </c>
      <c r="G17" s="15">
        <v>6403.9390580000008</v>
      </c>
      <c r="H17" s="15">
        <v>6527.1605319999999</v>
      </c>
      <c r="I17" s="15">
        <v>6132.7109999999993</v>
      </c>
      <c r="J17" s="15">
        <v>6475.4730000000009</v>
      </c>
      <c r="K17" s="15">
        <v>6123.536000000001</v>
      </c>
      <c r="L17" s="15">
        <v>6112.9210000000003</v>
      </c>
      <c r="M17" s="15">
        <v>8799.3469999999979</v>
      </c>
      <c r="N17" s="15">
        <v>9158.7680000000018</v>
      </c>
      <c r="O17" s="15">
        <v>10680.424000000001</v>
      </c>
      <c r="P17" s="15">
        <v>14971.564</v>
      </c>
      <c r="Q17" s="15">
        <v>15381.267</v>
      </c>
      <c r="R17" s="15">
        <v>13096.412000000002</v>
      </c>
      <c r="S17" s="15">
        <v>13446.038999999999</v>
      </c>
      <c r="T17" s="15">
        <f>[32]BalSh!$B25</f>
        <v>14210.091</v>
      </c>
    </row>
    <row r="18" spans="1:20">
      <c r="A18" s="1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>
      <c r="A19" s="6" t="s">
        <v>36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>
      <c r="A20" s="1" t="s">
        <v>198</v>
      </c>
      <c r="B20" s="14">
        <v>2529.3420000000001</v>
      </c>
      <c r="C20" s="14">
        <v>2291.5160000000001</v>
      </c>
      <c r="D20" s="14">
        <v>2399.5450000000001</v>
      </c>
      <c r="E20" s="14">
        <v>2442.7640000000001</v>
      </c>
      <c r="F20" s="14">
        <v>13.853</v>
      </c>
      <c r="G20" s="14">
        <v>18.983000000000001</v>
      </c>
      <c r="H20" s="14">
        <v>21.591000000000001</v>
      </c>
      <c r="I20" s="14">
        <v>21.489000000000001</v>
      </c>
      <c r="J20" s="14">
        <v>23.407</v>
      </c>
      <c r="K20" s="14">
        <v>31.693000000000001</v>
      </c>
      <c r="L20" s="14">
        <v>34.649000000000001</v>
      </c>
      <c r="M20" s="14">
        <v>10.848000000000001</v>
      </c>
      <c r="N20" s="14">
        <v>11.802</v>
      </c>
      <c r="O20" s="14">
        <v>12.378</v>
      </c>
      <c r="P20" s="14">
        <v>11.5</v>
      </c>
      <c r="Q20" s="14">
        <v>10.01</v>
      </c>
      <c r="R20" s="14" t="s">
        <v>29</v>
      </c>
      <c r="S20" s="14" t="s">
        <v>29</v>
      </c>
      <c r="T20" s="14" t="str">
        <f>[32]BalSh!$B28</f>
        <v>-</v>
      </c>
    </row>
    <row r="21" spans="1:20">
      <c r="A21" s="1" t="s">
        <v>108</v>
      </c>
      <c r="B21" s="14">
        <v>5882.0590000000002</v>
      </c>
      <c r="C21" s="14">
        <v>6375.7219999999998</v>
      </c>
      <c r="D21" s="14">
        <v>6083.4529999999995</v>
      </c>
      <c r="E21" s="14">
        <v>6398.3909999999996</v>
      </c>
      <c r="F21" s="14">
        <v>1085.3620000000001</v>
      </c>
      <c r="G21" s="14">
        <v>1230.539</v>
      </c>
      <c r="H21" s="14">
        <v>1179.7329999999999</v>
      </c>
      <c r="I21" s="14">
        <v>984.65</v>
      </c>
      <c r="J21" s="14">
        <v>1277.5650000000001</v>
      </c>
      <c r="K21" s="14">
        <v>1214.6889999999999</v>
      </c>
      <c r="L21" s="14">
        <v>1034.712</v>
      </c>
      <c r="M21" s="14">
        <v>836.60900000000004</v>
      </c>
      <c r="N21" s="14">
        <v>776.15499999999997</v>
      </c>
      <c r="O21" s="14">
        <v>919.55099999999993</v>
      </c>
      <c r="P21" s="14">
        <v>1103.4880000000001</v>
      </c>
      <c r="Q21" s="14">
        <v>1101.6489999999999</v>
      </c>
      <c r="R21" s="14">
        <v>648.46899999999994</v>
      </c>
      <c r="S21" s="14">
        <v>615.77199999999993</v>
      </c>
      <c r="T21" s="14">
        <f>[32]BalSh!$B29</f>
        <v>638.30600000000004</v>
      </c>
    </row>
    <row r="22" spans="1:20">
      <c r="A22" s="1" t="s">
        <v>37</v>
      </c>
      <c r="B22" s="14">
        <v>673.30499999999995</v>
      </c>
      <c r="C22" s="14">
        <v>1026.155</v>
      </c>
      <c r="D22" s="14">
        <v>733.04700000000003</v>
      </c>
      <c r="E22" s="14">
        <v>861.774</v>
      </c>
      <c r="F22" s="14">
        <v>479.49700000000001</v>
      </c>
      <c r="G22" s="14">
        <v>2085.3969999999999</v>
      </c>
      <c r="H22" s="14">
        <v>2019.461</v>
      </c>
      <c r="I22" s="14">
        <v>1824.442</v>
      </c>
      <c r="J22" s="14">
        <v>1806.4770000000001</v>
      </c>
      <c r="K22" s="14">
        <v>1571.2649999999999</v>
      </c>
      <c r="L22" s="14">
        <v>1589.3139999999999</v>
      </c>
      <c r="M22" s="14">
        <v>1152.9269999999999</v>
      </c>
      <c r="N22" s="14">
        <v>1750.0550000000001</v>
      </c>
      <c r="O22" s="14">
        <v>1229.4860000000001</v>
      </c>
      <c r="P22" s="14">
        <v>1047.682</v>
      </c>
      <c r="Q22" s="14">
        <v>942.72299999999996</v>
      </c>
      <c r="R22" s="14">
        <v>893.601</v>
      </c>
      <c r="S22" s="14">
        <v>8182.4920000000002</v>
      </c>
      <c r="T22" s="14">
        <f>[32]BalSh!$B30</f>
        <v>4694.768</v>
      </c>
    </row>
    <row r="23" spans="1:20">
      <c r="A23" s="1" t="s">
        <v>117</v>
      </c>
      <c r="B23" s="14">
        <v>1341.258</v>
      </c>
      <c r="C23" s="14">
        <v>801.08</v>
      </c>
      <c r="D23" s="14">
        <v>840.48099999999999</v>
      </c>
      <c r="E23" s="14">
        <v>931.09299999999996</v>
      </c>
      <c r="F23" s="14">
        <v>903.58500000000004</v>
      </c>
      <c r="G23" s="14" t="s">
        <v>29</v>
      </c>
      <c r="H23" s="14" t="s">
        <v>29</v>
      </c>
      <c r="I23" s="14" t="s">
        <v>29</v>
      </c>
      <c r="J23" s="14" t="s">
        <v>29</v>
      </c>
      <c r="K23" s="14" t="s">
        <v>29</v>
      </c>
      <c r="L23" s="14" t="s">
        <v>29</v>
      </c>
      <c r="M23" s="14" t="s">
        <v>29</v>
      </c>
      <c r="N23" s="14" t="s">
        <v>29</v>
      </c>
      <c r="O23" s="14" t="s">
        <v>29</v>
      </c>
      <c r="P23" s="14" t="s">
        <v>29</v>
      </c>
      <c r="Q23" s="14" t="s">
        <v>29</v>
      </c>
      <c r="R23" s="14">
        <v>3200.6039999999998</v>
      </c>
      <c r="S23" s="14" t="s">
        <v>29</v>
      </c>
      <c r="T23" s="14">
        <f>[32]BalSh!$B31</f>
        <v>-1E-3</v>
      </c>
    </row>
    <row r="24" spans="1:20">
      <c r="A24" s="7" t="s">
        <v>38</v>
      </c>
      <c r="B24" s="15">
        <v>10425.964</v>
      </c>
      <c r="C24" s="15">
        <v>10494.473</v>
      </c>
      <c r="D24" s="15">
        <v>10056.527</v>
      </c>
      <c r="E24" s="15">
        <v>10634.021999999999</v>
      </c>
      <c r="F24" s="15">
        <v>2482.2970000000005</v>
      </c>
      <c r="G24" s="15">
        <v>3334.9189999999999</v>
      </c>
      <c r="H24" s="15">
        <v>3220.7849999999999</v>
      </c>
      <c r="I24" s="15">
        <v>2830.5810000000001</v>
      </c>
      <c r="J24" s="15">
        <v>3107.4490000000001</v>
      </c>
      <c r="K24" s="15">
        <v>2817.6469999999999</v>
      </c>
      <c r="L24" s="15">
        <v>2658.6749999999997</v>
      </c>
      <c r="M24" s="15">
        <v>2000.384</v>
      </c>
      <c r="N24" s="15">
        <v>2538.0120000000002</v>
      </c>
      <c r="O24" s="15">
        <v>2161.415</v>
      </c>
      <c r="P24" s="15">
        <v>2162.67</v>
      </c>
      <c r="Q24" s="15">
        <v>2054.3819999999996</v>
      </c>
      <c r="R24" s="15">
        <v>4742.674</v>
      </c>
      <c r="S24" s="15">
        <v>8798.2639999999992</v>
      </c>
      <c r="T24" s="15">
        <f>[32]BalSh!$B32</f>
        <v>5333.0730000000003</v>
      </c>
    </row>
    <row r="25" spans="1:20">
      <c r="A25" s="7" t="s">
        <v>39</v>
      </c>
      <c r="B25" s="15">
        <v>19889.253000000004</v>
      </c>
      <c r="C25" s="15">
        <v>20134.621000000003</v>
      </c>
      <c r="D25" s="15">
        <v>19836.608</v>
      </c>
      <c r="E25" s="15">
        <v>20323.866999999998</v>
      </c>
      <c r="F25" s="15">
        <v>8784.9533490000013</v>
      </c>
      <c r="G25" s="15">
        <v>9738.8580580000016</v>
      </c>
      <c r="H25" s="15">
        <v>9747.9455319999997</v>
      </c>
      <c r="I25" s="15">
        <v>8963.2919999999995</v>
      </c>
      <c r="J25" s="15">
        <v>9582.9220000000005</v>
      </c>
      <c r="K25" s="15">
        <v>8941.1830000000009</v>
      </c>
      <c r="L25" s="15">
        <v>8771.5959999999995</v>
      </c>
      <c r="M25" s="15">
        <v>10799.730999999998</v>
      </c>
      <c r="N25" s="15">
        <v>11696.780000000002</v>
      </c>
      <c r="O25" s="15">
        <v>12841.839</v>
      </c>
      <c r="P25" s="15">
        <v>17134.234</v>
      </c>
      <c r="Q25" s="15">
        <v>17435.648999999998</v>
      </c>
      <c r="R25" s="15">
        <v>17839.086000000003</v>
      </c>
      <c r="S25" s="15">
        <v>22244.303</v>
      </c>
      <c r="T25" s="15">
        <f>[32]BalSh!$B33</f>
        <v>19543.164000000001</v>
      </c>
    </row>
    <row r="26" spans="1:20">
      <c r="A26" s="1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72" t="s">
        <v>187</v>
      </c>
      <c r="R26" s="72"/>
      <c r="S26" s="72"/>
      <c r="T26" s="72"/>
    </row>
    <row r="27" spans="1:20">
      <c r="A27" s="6" t="s">
        <v>40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>
      <c r="A28" s="1" t="s">
        <v>41</v>
      </c>
      <c r="B28" s="14">
        <v>5589.6090000000004</v>
      </c>
      <c r="C28" s="14">
        <v>5208.4359999999997</v>
      </c>
      <c r="D28" s="14">
        <v>5291.2550000000001</v>
      </c>
      <c r="E28" s="14">
        <v>5677.9449999999997</v>
      </c>
      <c r="F28" s="14">
        <v>4394.8610849999995</v>
      </c>
      <c r="G28" s="14">
        <v>5700.0602449999997</v>
      </c>
      <c r="H28" s="14">
        <v>5653.3658609999993</v>
      </c>
      <c r="I28" s="14">
        <v>5179.2539999999999</v>
      </c>
      <c r="J28" s="14">
        <v>5251.1229999999996</v>
      </c>
      <c r="K28" s="14">
        <v>4948.2749999999996</v>
      </c>
      <c r="L28" s="14">
        <v>4868.2280000000001</v>
      </c>
      <c r="M28" s="14">
        <v>3840.174</v>
      </c>
      <c r="N28" s="14">
        <v>7620.93</v>
      </c>
      <c r="O28" s="14">
        <v>7924.5680000000002</v>
      </c>
      <c r="P28" s="14">
        <v>8052.0720000000001</v>
      </c>
      <c r="Q28" s="14">
        <v>8001.8069999999998</v>
      </c>
      <c r="R28" s="14">
        <v>7868.0609999999997</v>
      </c>
      <c r="S28" s="14">
        <v>13751.29</v>
      </c>
      <c r="T28" s="14">
        <f>[32]BalSh!$B36</f>
        <v>14592.891</v>
      </c>
    </row>
    <row r="29" spans="1:20">
      <c r="A29" s="1" t="s">
        <v>27</v>
      </c>
      <c r="B29" s="14">
        <v>1494.62</v>
      </c>
      <c r="C29" s="14">
        <v>1535.49</v>
      </c>
      <c r="D29" s="14">
        <v>1551.895</v>
      </c>
      <c r="E29" s="14">
        <v>1319.501</v>
      </c>
      <c r="F29" s="14">
        <v>1352.3109999999999</v>
      </c>
      <c r="G29" s="14">
        <v>1390.711</v>
      </c>
      <c r="H29" s="14">
        <v>1428.924</v>
      </c>
      <c r="I29" s="14">
        <v>1401.817</v>
      </c>
      <c r="J29" s="14">
        <v>1514.232</v>
      </c>
      <c r="K29" s="14">
        <v>1298.6289999999999</v>
      </c>
      <c r="L29" s="14">
        <v>1361.41</v>
      </c>
      <c r="M29" s="14">
        <v>1375.49</v>
      </c>
      <c r="N29" s="14">
        <v>1452.684</v>
      </c>
      <c r="O29" s="14">
        <v>1679.1949999999999</v>
      </c>
      <c r="P29" s="14">
        <v>1929.155</v>
      </c>
      <c r="Q29" s="14">
        <v>1920.837</v>
      </c>
      <c r="R29" s="14">
        <v>1932.443</v>
      </c>
      <c r="S29" s="14">
        <v>-0.01</v>
      </c>
      <c r="T29" s="14" t="str">
        <f>[32]BalSh!$B37</f>
        <v>-</v>
      </c>
    </row>
    <row r="30" spans="1:20">
      <c r="A30" s="7" t="s">
        <v>42</v>
      </c>
      <c r="B30" s="15">
        <v>7084.2290000000003</v>
      </c>
      <c r="C30" s="15">
        <v>6743.9259999999995</v>
      </c>
      <c r="D30" s="15">
        <v>6843.15</v>
      </c>
      <c r="E30" s="15">
        <v>6997.4459999999999</v>
      </c>
      <c r="F30" s="15">
        <v>5747.1720849999992</v>
      </c>
      <c r="G30" s="15">
        <v>7090.7712449999999</v>
      </c>
      <c r="H30" s="15">
        <v>7082.2898609999993</v>
      </c>
      <c r="I30" s="15">
        <v>6581.0709999999999</v>
      </c>
      <c r="J30" s="15">
        <v>6765.3549999999996</v>
      </c>
      <c r="K30" s="15">
        <v>6246.9039999999995</v>
      </c>
      <c r="L30" s="15">
        <v>6229.6379999999999</v>
      </c>
      <c r="M30" s="15">
        <v>5215.6639999999998</v>
      </c>
      <c r="N30" s="15">
        <v>9073.6139999999996</v>
      </c>
      <c r="O30" s="15">
        <v>9603.7630000000008</v>
      </c>
      <c r="P30" s="15">
        <v>9981.2270000000008</v>
      </c>
      <c r="Q30" s="15">
        <v>9922.6440000000002</v>
      </c>
      <c r="R30" s="15">
        <v>9800.503999999999</v>
      </c>
      <c r="S30" s="15">
        <v>13751.28</v>
      </c>
      <c r="T30" s="15">
        <f>[32]BalSh!$B38</f>
        <v>14592.891</v>
      </c>
    </row>
    <row r="31" spans="1:20">
      <c r="A31" s="1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>
      <c r="A32" s="6" t="s">
        <v>109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0">
      <c r="A33" s="1" t="s">
        <v>199</v>
      </c>
      <c r="B33" s="14">
        <v>500</v>
      </c>
      <c r="C33" s="14">
        <v>500</v>
      </c>
      <c r="D33" s="14">
        <v>500</v>
      </c>
      <c r="E33" s="14">
        <v>500</v>
      </c>
      <c r="F33" s="14" t="s">
        <v>29</v>
      </c>
      <c r="G33" s="14" t="s">
        <v>29</v>
      </c>
      <c r="H33" s="14" t="s">
        <v>29</v>
      </c>
      <c r="I33" s="14" t="s">
        <v>29</v>
      </c>
      <c r="J33" s="14" t="s">
        <v>29</v>
      </c>
      <c r="K33" s="14" t="s">
        <v>29</v>
      </c>
      <c r="L33" s="14" t="s">
        <v>29</v>
      </c>
      <c r="M33" s="14" t="s">
        <v>29</v>
      </c>
      <c r="N33" s="14" t="s">
        <v>29</v>
      </c>
      <c r="O33" s="14" t="s">
        <v>29</v>
      </c>
      <c r="P33" s="14">
        <v>900</v>
      </c>
      <c r="Q33" s="14">
        <v>900</v>
      </c>
      <c r="R33" s="14">
        <v>1000</v>
      </c>
      <c r="S33" s="14" t="s">
        <v>29</v>
      </c>
      <c r="T33" s="14" t="str">
        <f>[32]BalSh!$B41</f>
        <v>-</v>
      </c>
    </row>
    <row r="34" spans="1:20">
      <c r="A34" s="1" t="s">
        <v>111</v>
      </c>
      <c r="B34" s="14" t="s">
        <v>29</v>
      </c>
      <c r="C34" s="14" t="s">
        <v>29</v>
      </c>
      <c r="D34" s="14" t="s">
        <v>29</v>
      </c>
      <c r="E34" s="14" t="s">
        <v>29</v>
      </c>
      <c r="F34" s="14">
        <v>148.05646900000002</v>
      </c>
      <c r="G34" s="14">
        <v>140.91719899999998</v>
      </c>
      <c r="H34" s="14">
        <v>129.386593</v>
      </c>
      <c r="I34" s="14">
        <v>103.125</v>
      </c>
      <c r="J34" s="14">
        <v>103.69799999999999</v>
      </c>
      <c r="K34" s="14">
        <v>97.721000000000004</v>
      </c>
      <c r="L34" s="14">
        <v>99.206999999999994</v>
      </c>
      <c r="M34" s="14">
        <v>89.549000000000007</v>
      </c>
      <c r="N34" s="14">
        <v>82.897999999999996</v>
      </c>
      <c r="O34" s="14">
        <v>89.317999999999998</v>
      </c>
      <c r="P34" s="14">
        <v>88.16</v>
      </c>
      <c r="Q34" s="14">
        <v>82.734999999999999</v>
      </c>
      <c r="R34" s="14">
        <v>51.954999999999998</v>
      </c>
      <c r="S34" s="14">
        <v>43.012</v>
      </c>
      <c r="T34" s="14">
        <f>[32]BalSh!$B42</f>
        <v>40.350999999999999</v>
      </c>
    </row>
    <row r="35" spans="1:20">
      <c r="A35" s="1" t="s">
        <v>43</v>
      </c>
      <c r="B35" s="14">
        <v>123.66999999999996</v>
      </c>
      <c r="C35" s="14">
        <v>-0.42500000000001137</v>
      </c>
      <c r="D35" s="14">
        <v>-5.3999999999973625E-2</v>
      </c>
      <c r="E35" s="14" t="s">
        <v>29</v>
      </c>
      <c r="F35" s="14" t="s">
        <v>29</v>
      </c>
      <c r="G35" s="14">
        <v>3.2</v>
      </c>
      <c r="H35" s="14" t="s">
        <v>29</v>
      </c>
      <c r="I35" s="14" t="s">
        <v>29</v>
      </c>
      <c r="J35" s="14" t="s">
        <v>29</v>
      </c>
      <c r="K35" s="14" t="s">
        <v>29</v>
      </c>
      <c r="L35" s="14" t="s">
        <v>29</v>
      </c>
      <c r="M35" s="14" t="s">
        <v>29</v>
      </c>
      <c r="N35" s="14" t="s">
        <v>29</v>
      </c>
      <c r="O35" s="14" t="s">
        <v>29</v>
      </c>
      <c r="P35" s="14">
        <v>0.29799999999999999</v>
      </c>
      <c r="Q35" s="14">
        <v>2.4E-2</v>
      </c>
      <c r="R35" s="14">
        <v>2.5000000000000001E-2</v>
      </c>
      <c r="S35" s="14">
        <v>2.5999999999999999E-2</v>
      </c>
      <c r="T35" s="14">
        <f>[32]BalSh!$B43</f>
        <v>2.7E-2</v>
      </c>
    </row>
    <row r="36" spans="1:20">
      <c r="A36" s="7" t="s">
        <v>44</v>
      </c>
      <c r="B36" s="15">
        <v>623.66999999999996</v>
      </c>
      <c r="C36" s="15">
        <v>499.57499999999999</v>
      </c>
      <c r="D36" s="15">
        <v>499.94600000000003</v>
      </c>
      <c r="E36" s="15">
        <v>500</v>
      </c>
      <c r="F36" s="15">
        <v>148.05646900000002</v>
      </c>
      <c r="G36" s="15">
        <v>144.11719899999997</v>
      </c>
      <c r="H36" s="15">
        <v>129.386593</v>
      </c>
      <c r="I36" s="15">
        <v>103.125</v>
      </c>
      <c r="J36" s="15">
        <v>103.69799999999999</v>
      </c>
      <c r="K36" s="15">
        <v>97.721000000000004</v>
      </c>
      <c r="L36" s="15">
        <v>99.206999999999994</v>
      </c>
      <c r="M36" s="15">
        <v>89.549000000000007</v>
      </c>
      <c r="N36" s="15">
        <v>82.897999999999996</v>
      </c>
      <c r="O36" s="15">
        <v>89.317999999999998</v>
      </c>
      <c r="P36" s="15">
        <v>988.45799999999997</v>
      </c>
      <c r="Q36" s="15">
        <v>982.75900000000001</v>
      </c>
      <c r="R36" s="15">
        <v>1051.98</v>
      </c>
      <c r="S36" s="15">
        <v>43.038000000000004</v>
      </c>
      <c r="T36" s="15">
        <f>[32]BalSh!$B44</f>
        <v>40.378</v>
      </c>
    </row>
    <row r="37" spans="1:20">
      <c r="A37" s="1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>
      <c r="A38" s="1" t="s">
        <v>112</v>
      </c>
      <c r="B38" s="14">
        <v>1188.0170000000001</v>
      </c>
      <c r="C38" s="14">
        <v>1290.6590000000001</v>
      </c>
      <c r="D38" s="14">
        <v>1187.6010000000001</v>
      </c>
      <c r="E38" s="14">
        <v>1057.7070000000001</v>
      </c>
      <c r="F38" s="14">
        <v>573.43954000000008</v>
      </c>
      <c r="G38" s="14">
        <v>598.375</v>
      </c>
      <c r="H38" s="14">
        <v>627.80241100000001</v>
      </c>
      <c r="I38" s="14">
        <v>525.48900000000003</v>
      </c>
      <c r="J38" s="14">
        <v>566.51700000000005</v>
      </c>
      <c r="K38" s="14">
        <v>579.12199999999996</v>
      </c>
      <c r="L38" s="14">
        <v>630.37800000000004</v>
      </c>
      <c r="M38" s="14">
        <v>706.06299999999999</v>
      </c>
      <c r="N38" s="14">
        <v>698.35799999999995</v>
      </c>
      <c r="O38" s="14">
        <v>717.61800000000005</v>
      </c>
      <c r="P38" s="14">
        <v>929.66499999999996</v>
      </c>
      <c r="Q38" s="14">
        <v>955.39200000000005</v>
      </c>
      <c r="R38" s="14">
        <v>666.298</v>
      </c>
      <c r="S38" s="14">
        <v>690.37099999999998</v>
      </c>
      <c r="T38" s="14">
        <f>[32]BalSh!$B46</f>
        <v>714.50300000000004</v>
      </c>
    </row>
    <row r="39" spans="1:20">
      <c r="A39" s="1" t="s">
        <v>113</v>
      </c>
      <c r="B39" s="14">
        <v>715.96299999999997</v>
      </c>
      <c r="C39" s="14">
        <v>709.48699999999997</v>
      </c>
      <c r="D39" s="14">
        <v>417.14400000000001</v>
      </c>
      <c r="E39" s="14">
        <v>405.17500000000001</v>
      </c>
      <c r="F39" s="14">
        <v>402.827</v>
      </c>
      <c r="G39" s="14">
        <v>385.19299999999998</v>
      </c>
      <c r="H39" s="14">
        <v>400.017</v>
      </c>
      <c r="I39" s="14">
        <v>377.01900000000001</v>
      </c>
      <c r="J39" s="14">
        <v>383.76299999999998</v>
      </c>
      <c r="K39" s="14">
        <v>344.983</v>
      </c>
      <c r="L39" s="14">
        <v>337.76400000000001</v>
      </c>
      <c r="M39" s="14">
        <v>589.327</v>
      </c>
      <c r="N39" s="14">
        <v>623.01300000000003</v>
      </c>
      <c r="O39" s="14">
        <v>718.57799999999997</v>
      </c>
      <c r="P39" s="14">
        <v>1624.674</v>
      </c>
      <c r="Q39" s="14">
        <v>1993.7449999999999</v>
      </c>
      <c r="R39" s="14">
        <v>2058.39</v>
      </c>
      <c r="S39" s="14">
        <v>1792.086</v>
      </c>
      <c r="T39" s="14">
        <f>[32]BalSh!$B47</f>
        <v>1863.107</v>
      </c>
    </row>
    <row r="40" spans="1:20">
      <c r="A40" s="1" t="s">
        <v>45</v>
      </c>
      <c r="B40" s="14">
        <v>19.998999999999999</v>
      </c>
      <c r="C40" s="14">
        <v>13.195</v>
      </c>
      <c r="D40" s="14">
        <v>32.045999999999992</v>
      </c>
      <c r="E40" s="14">
        <v>6.1990000000000123</v>
      </c>
      <c r="F40" s="14">
        <v>0.39800000000002456</v>
      </c>
      <c r="G40" s="14">
        <v>0.85900000000003729</v>
      </c>
      <c r="H40" s="14">
        <v>0.64600000000001501</v>
      </c>
      <c r="I40" s="14">
        <v>0.31700000000000728</v>
      </c>
      <c r="J40" s="14" t="s">
        <v>29</v>
      </c>
      <c r="K40" s="14">
        <v>2.1220000000000141</v>
      </c>
      <c r="L40" s="14">
        <v>2.6370000000000005</v>
      </c>
      <c r="M40" s="14" t="s">
        <v>29</v>
      </c>
      <c r="N40" s="14" t="s">
        <v>29</v>
      </c>
      <c r="O40" s="14" t="s">
        <v>29</v>
      </c>
      <c r="P40" s="14">
        <v>11.197000000000116</v>
      </c>
      <c r="Q40" s="14" t="s">
        <v>29</v>
      </c>
      <c r="R40" s="14" t="s">
        <v>29</v>
      </c>
      <c r="S40" s="14" t="s">
        <v>29</v>
      </c>
      <c r="T40" s="14">
        <f>[32]BalSh!$B48</f>
        <v>0.44900000000006912</v>
      </c>
    </row>
    <row r="41" spans="1:20">
      <c r="A41" s="7" t="s">
        <v>46</v>
      </c>
      <c r="B41" s="15">
        <v>1923.979</v>
      </c>
      <c r="C41" s="15">
        <v>2013.3410000000001</v>
      </c>
      <c r="D41" s="15">
        <v>1636.7910000000002</v>
      </c>
      <c r="E41" s="15">
        <v>1469.0810000000001</v>
      </c>
      <c r="F41" s="15">
        <v>976.6645400000001</v>
      </c>
      <c r="G41" s="15">
        <v>984.42700000000002</v>
      </c>
      <c r="H41" s="15">
        <v>1028.4654109999999</v>
      </c>
      <c r="I41" s="15">
        <v>902.82500000000005</v>
      </c>
      <c r="J41" s="15">
        <v>950.28</v>
      </c>
      <c r="K41" s="15">
        <v>926.22700000000009</v>
      </c>
      <c r="L41" s="15">
        <v>970.779</v>
      </c>
      <c r="M41" s="15">
        <v>1295.3899999999999</v>
      </c>
      <c r="N41" s="15">
        <v>1321.3710000000001</v>
      </c>
      <c r="O41" s="15">
        <v>1436.1959999999999</v>
      </c>
      <c r="P41" s="15">
        <v>2565.5360000000001</v>
      </c>
      <c r="Q41" s="15">
        <v>2949.1369999999997</v>
      </c>
      <c r="R41" s="15">
        <v>2724.6880000000001</v>
      </c>
      <c r="S41" s="15">
        <v>2482.4569999999999</v>
      </c>
      <c r="T41" s="15">
        <f>[32]BalSh!$B49</f>
        <v>2578.0590000000002</v>
      </c>
    </row>
    <row r="42" spans="1:20">
      <c r="A42" s="7" t="s">
        <v>47</v>
      </c>
      <c r="B42" s="15">
        <v>2547.6489999999994</v>
      </c>
      <c r="C42" s="15">
        <v>2512.9160000000002</v>
      </c>
      <c r="D42" s="15">
        <v>2136.7369999999996</v>
      </c>
      <c r="E42" s="15">
        <v>1969.0810000000001</v>
      </c>
      <c r="F42" s="15">
        <v>1124.7210090000003</v>
      </c>
      <c r="G42" s="15">
        <v>1128.5441989999999</v>
      </c>
      <c r="H42" s="15">
        <v>1157.8520040000001</v>
      </c>
      <c r="I42" s="15">
        <v>1005.95</v>
      </c>
      <c r="J42" s="15">
        <v>1053.9780000000001</v>
      </c>
      <c r="K42" s="15">
        <v>1023.9480000000001</v>
      </c>
      <c r="L42" s="15">
        <v>1069.9859999999999</v>
      </c>
      <c r="M42" s="15">
        <v>1384.9389999999999</v>
      </c>
      <c r="N42" s="15">
        <v>1404.269</v>
      </c>
      <c r="O42" s="15">
        <v>1525.5139999999999</v>
      </c>
      <c r="P42" s="15">
        <v>3553.9940000000001</v>
      </c>
      <c r="Q42" s="15">
        <v>3931.8959999999997</v>
      </c>
      <c r="R42" s="15">
        <v>3776.6680000000001</v>
      </c>
      <c r="S42" s="15">
        <v>2525.4949999999999</v>
      </c>
      <c r="T42" s="15">
        <f>[32]BalSh!$B50</f>
        <v>2618.4370000000004</v>
      </c>
    </row>
    <row r="43" spans="1:20">
      <c r="A43" s="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0">
      <c r="A44" s="6" t="s">
        <v>48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>
      <c r="A45" s="1" t="s">
        <v>114</v>
      </c>
      <c r="B45" s="14">
        <v>174.53100000000001</v>
      </c>
      <c r="C45" s="14">
        <v>85.284000000000006</v>
      </c>
      <c r="D45" s="14">
        <v>42.39</v>
      </c>
      <c r="E45" s="14">
        <v>37.127000000000002</v>
      </c>
      <c r="F45" s="14">
        <v>32.664999999999999</v>
      </c>
      <c r="G45" s="14">
        <v>25.878</v>
      </c>
      <c r="H45" s="14">
        <v>29.184999999999999</v>
      </c>
      <c r="I45" s="14" t="s">
        <v>29</v>
      </c>
      <c r="J45" s="14" t="s">
        <v>29</v>
      </c>
      <c r="K45" s="14" t="s">
        <v>29</v>
      </c>
      <c r="L45" s="14">
        <v>10.592000000000001</v>
      </c>
      <c r="M45" s="14">
        <v>10.592000000000001</v>
      </c>
      <c r="N45" s="14">
        <v>10.592000000000001</v>
      </c>
      <c r="O45" s="14">
        <v>271.23500000000001</v>
      </c>
      <c r="P45" s="14">
        <v>383.75</v>
      </c>
      <c r="Q45" s="14">
        <v>324.959</v>
      </c>
      <c r="R45" s="14">
        <v>359.50700000000001</v>
      </c>
      <c r="S45" s="14">
        <v>706.3</v>
      </c>
      <c r="T45" s="14">
        <f>[32]BalSh!$B53</f>
        <v>721.28099999999995</v>
      </c>
    </row>
    <row r="46" spans="1:20">
      <c r="A46" s="1" t="s">
        <v>110</v>
      </c>
      <c r="B46" s="14">
        <v>2525.0360000000001</v>
      </c>
      <c r="C46" s="14">
        <v>2999.759</v>
      </c>
      <c r="D46" s="14">
        <v>3349.2</v>
      </c>
      <c r="E46" s="14">
        <v>3179.2</v>
      </c>
      <c r="F46" s="14">
        <v>130.09399999999999</v>
      </c>
      <c r="G46" s="14">
        <v>1.379</v>
      </c>
      <c r="H46" s="14">
        <v>2.33</v>
      </c>
      <c r="I46" s="14">
        <v>0.14000000000000001</v>
      </c>
      <c r="J46" s="14" t="s">
        <v>29</v>
      </c>
      <c r="K46" s="14" t="s">
        <v>29</v>
      </c>
      <c r="L46" s="14" t="s">
        <v>29</v>
      </c>
      <c r="M46" s="14">
        <v>1800</v>
      </c>
      <c r="N46" s="14">
        <v>0.63200000000000001</v>
      </c>
      <c r="O46" s="14">
        <v>0.64500000000000002</v>
      </c>
      <c r="P46" s="14">
        <v>1000</v>
      </c>
      <c r="Q46" s="14">
        <v>1000</v>
      </c>
      <c r="R46" s="14">
        <v>1000</v>
      </c>
      <c r="S46" s="14" t="s">
        <v>29</v>
      </c>
      <c r="T46" s="14" t="str">
        <f>[32]BalSh!$B54</f>
        <v>-</v>
      </c>
    </row>
    <row r="47" spans="1:20">
      <c r="A47" s="1" t="s">
        <v>111</v>
      </c>
      <c r="B47" s="14" t="s">
        <v>29</v>
      </c>
      <c r="C47" s="14" t="s">
        <v>29</v>
      </c>
      <c r="D47" s="14" t="s">
        <v>29</v>
      </c>
      <c r="E47" s="14" t="s">
        <v>29</v>
      </c>
      <c r="F47" s="14">
        <v>51.173241000000004</v>
      </c>
      <c r="G47" s="14">
        <v>51.473174</v>
      </c>
      <c r="H47" s="14">
        <v>47.006552000000006</v>
      </c>
      <c r="I47" s="14">
        <v>37.19</v>
      </c>
      <c r="J47" s="14">
        <v>37.119</v>
      </c>
      <c r="K47" s="14">
        <v>35.613999999999997</v>
      </c>
      <c r="L47" s="14">
        <v>35.76</v>
      </c>
      <c r="M47" s="14">
        <v>41.834000000000003</v>
      </c>
      <c r="N47" s="14">
        <v>44.664999999999999</v>
      </c>
      <c r="O47" s="14">
        <v>45.475000000000001</v>
      </c>
      <c r="P47" s="14">
        <v>43.216999999999999</v>
      </c>
      <c r="Q47" s="14">
        <v>42.15</v>
      </c>
      <c r="R47" s="14">
        <v>32.124000000000002</v>
      </c>
      <c r="S47" s="14">
        <v>32.695</v>
      </c>
      <c r="T47" s="14">
        <f>[32]BalSh!$B55</f>
        <v>34.615000000000002</v>
      </c>
    </row>
    <row r="48" spans="1:20">
      <c r="A48" s="1" t="s">
        <v>115</v>
      </c>
      <c r="B48" s="14">
        <v>9.0320000000001528</v>
      </c>
      <c r="C48" s="14">
        <v>0.48099999999976717</v>
      </c>
      <c r="D48" s="14">
        <v>0.16099999999960346</v>
      </c>
      <c r="E48" s="14">
        <v>1.6999999999825377E-2</v>
      </c>
      <c r="F48" s="14" t="s">
        <v>29</v>
      </c>
      <c r="G48" s="14" t="s">
        <v>29</v>
      </c>
      <c r="H48" s="14" t="s">
        <v>29</v>
      </c>
      <c r="I48" s="14" t="s">
        <v>29</v>
      </c>
      <c r="J48" s="14" t="s">
        <v>29</v>
      </c>
      <c r="K48" s="14" t="s">
        <v>29</v>
      </c>
      <c r="L48" s="14" t="s">
        <v>29</v>
      </c>
      <c r="M48" s="14" t="s">
        <v>174</v>
      </c>
      <c r="N48" s="14" t="s">
        <v>29</v>
      </c>
      <c r="O48" s="14">
        <v>96.551999999999992</v>
      </c>
      <c r="P48" s="14">
        <v>820</v>
      </c>
      <c r="Q48" s="14">
        <v>743</v>
      </c>
      <c r="R48" s="14">
        <v>764</v>
      </c>
      <c r="S48" s="14">
        <v>842</v>
      </c>
      <c r="T48" s="14">
        <f>[32]BalSh!$B56</f>
        <v>613</v>
      </c>
    </row>
    <row r="49" spans="1:20">
      <c r="A49" s="1" t="s">
        <v>45</v>
      </c>
      <c r="B49" s="14">
        <v>6938.2</v>
      </c>
      <c r="C49" s="14">
        <v>7431.2</v>
      </c>
      <c r="D49" s="14">
        <v>7110.2</v>
      </c>
      <c r="E49" s="14">
        <v>7761.3</v>
      </c>
      <c r="F49" s="14">
        <v>1361.2656980000002</v>
      </c>
      <c r="G49" s="14">
        <v>1440.6462840000002</v>
      </c>
      <c r="H49" s="14">
        <v>1429.1441050000001</v>
      </c>
      <c r="I49" s="14">
        <v>1338.9359999999999</v>
      </c>
      <c r="J49" s="14">
        <v>1726.473</v>
      </c>
      <c r="K49" s="14">
        <v>1634.7159999999999</v>
      </c>
      <c r="L49" s="14">
        <v>1425.6499999999999</v>
      </c>
      <c r="M49" s="14">
        <v>1202.1179999999999</v>
      </c>
      <c r="N49" s="14">
        <v>1162.6030000000001</v>
      </c>
      <c r="O49" s="14">
        <v>1298.652</v>
      </c>
      <c r="P49" s="14">
        <v>1352.385</v>
      </c>
      <c r="Q49" s="14">
        <v>1471.154</v>
      </c>
      <c r="R49" s="14">
        <v>763.21900000000005</v>
      </c>
      <c r="S49" s="14">
        <v>4386.4290000000001</v>
      </c>
      <c r="T49" s="14">
        <f>[32]BalSh!$B57</f>
        <v>963.07899999999995</v>
      </c>
    </row>
    <row r="50" spans="1:20">
      <c r="A50" s="1" t="s">
        <v>116</v>
      </c>
      <c r="B50" s="14">
        <v>610.62400000000002</v>
      </c>
      <c r="C50" s="14">
        <v>361.08</v>
      </c>
      <c r="D50" s="14">
        <v>354.76299999999998</v>
      </c>
      <c r="E50" s="14">
        <v>379.702</v>
      </c>
      <c r="F50" s="14">
        <v>337.87799999999999</v>
      </c>
      <c r="G50" s="14" t="s">
        <v>29</v>
      </c>
      <c r="H50" s="14" t="s">
        <v>29</v>
      </c>
      <c r="I50" s="14" t="s">
        <v>29</v>
      </c>
      <c r="J50" s="14" t="s">
        <v>29</v>
      </c>
      <c r="K50" s="14" t="s">
        <v>29</v>
      </c>
      <c r="L50" s="14" t="s">
        <v>29</v>
      </c>
      <c r="M50" s="14" t="s">
        <v>29</v>
      </c>
      <c r="N50" s="14" t="s">
        <v>29</v>
      </c>
      <c r="O50" s="14" t="s">
        <v>29</v>
      </c>
      <c r="P50" s="14" t="s">
        <v>29</v>
      </c>
      <c r="Q50" s="14" t="s">
        <v>29</v>
      </c>
      <c r="R50" s="14">
        <v>1343.4</v>
      </c>
      <c r="S50" s="14">
        <v>1E-3</v>
      </c>
      <c r="T50" s="14" t="str">
        <f>[32]BalSh!$B58</f>
        <v>-</v>
      </c>
    </row>
    <row r="51" spans="1:20">
      <c r="A51" s="7" t="s">
        <v>49</v>
      </c>
      <c r="B51" s="15">
        <v>10257.422999999999</v>
      </c>
      <c r="C51" s="15">
        <v>10877.804</v>
      </c>
      <c r="D51" s="15">
        <v>10856.714</v>
      </c>
      <c r="E51" s="15">
        <v>11357.346</v>
      </c>
      <c r="F51" s="15">
        <v>1913.0759390000001</v>
      </c>
      <c r="G51" s="15">
        <v>1519.3764580000002</v>
      </c>
      <c r="H51" s="15">
        <v>1507.665657</v>
      </c>
      <c r="I51" s="15">
        <v>1376.2659999999998</v>
      </c>
      <c r="J51" s="15">
        <v>1763.5919999999999</v>
      </c>
      <c r="K51" s="15">
        <v>1670.33</v>
      </c>
      <c r="L51" s="15">
        <v>1472.002</v>
      </c>
      <c r="M51" s="15">
        <v>4198.5930000000008</v>
      </c>
      <c r="N51" s="15">
        <v>1218.492</v>
      </c>
      <c r="O51" s="15">
        <v>1712.5590000000002</v>
      </c>
      <c r="P51" s="15">
        <v>3599</v>
      </c>
      <c r="Q51" s="15">
        <v>3581</v>
      </c>
      <c r="R51" s="15">
        <v>4262.25</v>
      </c>
      <c r="S51" s="15">
        <v>5967.4250000000002</v>
      </c>
      <c r="T51" s="15">
        <f>[32]BalSh!$B59</f>
        <v>2331.9749999999999</v>
      </c>
    </row>
    <row r="52" spans="1:20">
      <c r="A52" s="6" t="s">
        <v>50</v>
      </c>
      <c r="B52" s="16">
        <v>12805.071999999998</v>
      </c>
      <c r="C52" s="16">
        <v>13390.720000000001</v>
      </c>
      <c r="D52" s="16">
        <v>12993.450999999999</v>
      </c>
      <c r="E52" s="16">
        <v>13326.427</v>
      </c>
      <c r="F52" s="16">
        <v>3037.7969480000002</v>
      </c>
      <c r="G52" s="16">
        <v>2647.9206570000001</v>
      </c>
      <c r="H52" s="16">
        <v>2665.5176609999999</v>
      </c>
      <c r="I52" s="16">
        <v>2382.2159999999999</v>
      </c>
      <c r="J52" s="16">
        <v>2817.5699999999997</v>
      </c>
      <c r="K52" s="16">
        <v>2694.2780000000002</v>
      </c>
      <c r="L52" s="16">
        <v>2541.9879999999998</v>
      </c>
      <c r="M52" s="16">
        <v>5583.5320000000011</v>
      </c>
      <c r="N52" s="16">
        <v>2622.761</v>
      </c>
      <c r="O52" s="16">
        <v>3238.0730000000003</v>
      </c>
      <c r="P52" s="16">
        <v>7152.9940000000006</v>
      </c>
      <c r="Q52" s="16">
        <v>7512.8959999999997</v>
      </c>
      <c r="R52" s="16">
        <v>8038.9179999999997</v>
      </c>
      <c r="S52" s="16">
        <v>8492.92</v>
      </c>
      <c r="T52" s="16">
        <f>[32]BalSh!$B60</f>
        <v>4950.4120000000003</v>
      </c>
    </row>
    <row r="53" spans="1:20">
      <c r="A53" s="7" t="s">
        <v>51</v>
      </c>
      <c r="B53" s="15">
        <v>19889.300999999999</v>
      </c>
      <c r="C53" s="15">
        <v>20134.646000000001</v>
      </c>
      <c r="D53" s="15">
        <v>19836.600999999999</v>
      </c>
      <c r="E53" s="15">
        <v>20323.873</v>
      </c>
      <c r="F53" s="15">
        <v>8784.9690329999994</v>
      </c>
      <c r="G53" s="15">
        <v>9738.6919020000005</v>
      </c>
      <c r="H53" s="15">
        <v>9747.8075219999992</v>
      </c>
      <c r="I53" s="15">
        <v>8963.2870000000003</v>
      </c>
      <c r="J53" s="15">
        <v>9582.9249999999993</v>
      </c>
      <c r="K53" s="15">
        <v>8941.1820000000007</v>
      </c>
      <c r="L53" s="15">
        <v>8771.6260000000002</v>
      </c>
      <c r="M53" s="15">
        <v>10800.196</v>
      </c>
      <c r="N53" s="15">
        <v>11697.375</v>
      </c>
      <c r="O53" s="15">
        <v>12841.836000000001</v>
      </c>
      <c r="P53" s="15">
        <v>17134.221000000001</v>
      </c>
      <c r="Q53" s="15">
        <v>17435.54</v>
      </c>
      <c r="R53" s="15">
        <v>17839.421999999999</v>
      </c>
      <c r="S53" s="15">
        <v>22244.2</v>
      </c>
      <c r="T53" s="15">
        <f>[32]BalSh!$B61</f>
        <v>19543.303</v>
      </c>
    </row>
    <row r="54" spans="1:20" ht="15" customHeight="1">
      <c r="A54" s="1" t="s">
        <v>227</v>
      </c>
    </row>
    <row r="55" spans="1:20" ht="15" customHeight="1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</row>
  </sheetData>
  <pageMargins left="0.7" right="0.7" top="0.75" bottom="0.75" header="0.3" footer="0.3"/>
  <pageSetup paperSize="8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78"/>
  <sheetViews>
    <sheetView showGridLines="0" zoomScaleNormal="100" zoomScaleSheetLayoutView="90" workbookViewId="0">
      <selection activeCell="X16" sqref="X16"/>
    </sheetView>
  </sheetViews>
  <sheetFormatPr baseColWidth="10" defaultColWidth="8.6640625" defaultRowHeight="15"/>
  <cols>
    <col min="1" max="1" width="48.5" style="23" customWidth="1"/>
    <col min="2" max="8" width="8.6640625" style="23" customWidth="1"/>
    <col min="9" max="15" width="8.6640625" style="23"/>
    <col min="16" max="16" width="8.5" style="23" customWidth="1"/>
    <col min="17" max="16384" width="8.6640625" style="23"/>
  </cols>
  <sheetData>
    <row r="1" spans="1:20" ht="19">
      <c r="A1" s="22" t="s">
        <v>52</v>
      </c>
    </row>
    <row r="2" spans="1:20">
      <c r="A2" s="24" t="s">
        <v>2</v>
      </c>
    </row>
    <row r="3" spans="1:20" ht="16" thickBot="1">
      <c r="A3" s="37" t="s">
        <v>7</v>
      </c>
      <c r="B3" s="38" t="s">
        <v>87</v>
      </c>
      <c r="C3" s="38" t="s">
        <v>88</v>
      </c>
      <c r="D3" s="38" t="s">
        <v>89</v>
      </c>
      <c r="E3" s="38" t="s">
        <v>90</v>
      </c>
      <c r="F3" s="38" t="s">
        <v>98</v>
      </c>
      <c r="G3" s="38" t="s">
        <v>133</v>
      </c>
      <c r="H3" s="38" t="s">
        <v>134</v>
      </c>
      <c r="I3" s="38" t="s">
        <v>135</v>
      </c>
      <c r="J3" s="38" t="s">
        <v>137</v>
      </c>
      <c r="K3" s="38" t="s">
        <v>138</v>
      </c>
      <c r="L3" s="38" t="s">
        <v>139</v>
      </c>
      <c r="M3" s="38" t="s">
        <v>140</v>
      </c>
      <c r="N3" s="38" t="s">
        <v>145</v>
      </c>
      <c r="O3" s="38" t="s">
        <v>163</v>
      </c>
      <c r="P3" s="38" t="s">
        <v>168</v>
      </c>
      <c r="Q3" s="38" t="s">
        <v>172</v>
      </c>
      <c r="R3" s="38" t="s">
        <v>189</v>
      </c>
      <c r="S3" s="38" t="s">
        <v>200</v>
      </c>
      <c r="T3" s="38" t="s">
        <v>214</v>
      </c>
    </row>
    <row r="4" spans="1:20" ht="16" thickTop="1">
      <c r="A4" s="1" t="s">
        <v>223</v>
      </c>
      <c r="B4" s="14">
        <v>319.75800000000015</v>
      </c>
      <c r="C4" s="14">
        <v>457.92300000000012</v>
      </c>
      <c r="D4" s="14">
        <v>250.52699999999993</v>
      </c>
      <c r="E4" s="14">
        <v>594.02899999999954</v>
      </c>
      <c r="F4" s="14">
        <v>-15.3</v>
      </c>
      <c r="G4" s="14">
        <v>-40.4</v>
      </c>
      <c r="H4" s="14">
        <v>-37.9</v>
      </c>
      <c r="I4" s="14">
        <v>-33.799999999999997</v>
      </c>
      <c r="J4" s="14">
        <v>-40.944000000000003</v>
      </c>
      <c r="K4" s="14">
        <v>176.84868069000004</v>
      </c>
      <c r="L4" s="14">
        <v>185.74331931</v>
      </c>
      <c r="M4" s="14">
        <v>117.43826498999999</v>
      </c>
      <c r="N4" s="14">
        <v>40.665999999999997</v>
      </c>
      <c r="O4" s="14">
        <v>51.609206749999998</v>
      </c>
      <c r="P4" s="14">
        <v>209.02379324999998</v>
      </c>
      <c r="Q4" s="14">
        <v>316.846</v>
      </c>
      <c r="R4" s="14">
        <v>272.58965240705606</v>
      </c>
      <c r="S4" s="14">
        <v>405.02534759294394</v>
      </c>
      <c r="T4" s="14">
        <f>[32]CF!$B12</f>
        <v>539.50000000000011</v>
      </c>
    </row>
    <row r="5" spans="1:20">
      <c r="A5" s="1" t="s">
        <v>177</v>
      </c>
      <c r="B5" s="14"/>
      <c r="C5" s="14"/>
      <c r="D5" s="14"/>
      <c r="E5" s="14"/>
      <c r="F5" s="14"/>
      <c r="G5" s="14"/>
      <c r="H5" s="14"/>
      <c r="I5" s="14"/>
      <c r="J5" s="14">
        <v>-35.268000000000001</v>
      </c>
      <c r="K5" s="14">
        <v>-29.939999999999998</v>
      </c>
      <c r="L5" s="14">
        <v>-66.284999999999997</v>
      </c>
      <c r="M5" s="14">
        <v>-67.175000000000011</v>
      </c>
      <c r="N5" s="14">
        <v>-61.414000000000001</v>
      </c>
      <c r="O5" s="14">
        <v>-41.777999999999992</v>
      </c>
      <c r="P5" s="14">
        <v>-47.15600000000002</v>
      </c>
      <c r="Q5" s="14">
        <v>-91.367999999999995</v>
      </c>
      <c r="R5" s="14">
        <v>-67.161000000000001</v>
      </c>
      <c r="S5" s="14">
        <v>-116.636</v>
      </c>
      <c r="T5" s="14">
        <f>[32]CF!$B13</f>
        <v>-119.02200000000002</v>
      </c>
    </row>
    <row r="6" spans="1:20">
      <c r="A6" s="1" t="s">
        <v>53</v>
      </c>
      <c r="B6" s="14">
        <v>-721.69299999999998</v>
      </c>
      <c r="C6" s="14">
        <v>254.66200000000003</v>
      </c>
      <c r="D6" s="14">
        <v>-193.57499999999999</v>
      </c>
      <c r="E6" s="14">
        <v>92.556000000000012</v>
      </c>
      <c r="F6" s="14">
        <v>-86.9</v>
      </c>
      <c r="G6" s="14">
        <v>-28.6</v>
      </c>
      <c r="H6" s="14">
        <v>4.5</v>
      </c>
      <c r="I6" s="14">
        <v>-36.1</v>
      </c>
      <c r="J6" s="14">
        <v>37.456000000000003</v>
      </c>
      <c r="K6" s="14">
        <v>-26.296000000000003</v>
      </c>
      <c r="L6" s="14">
        <v>-26.082999999999998</v>
      </c>
      <c r="M6" s="14">
        <v>44.639000000000003</v>
      </c>
      <c r="N6" s="14">
        <v>21.254793250000002</v>
      </c>
      <c r="O6" s="14">
        <v>-21.808</v>
      </c>
      <c r="P6" s="14">
        <v>-171.12400000000002</v>
      </c>
      <c r="Q6" s="14">
        <v>100.77500000000001</v>
      </c>
      <c r="R6" s="14">
        <v>-126.748</v>
      </c>
      <c r="S6" s="14">
        <v>170.578</v>
      </c>
      <c r="T6" s="14">
        <f>[32]CF!$B14</f>
        <v>-129.13</v>
      </c>
    </row>
    <row r="7" spans="1:20">
      <c r="A7" s="7" t="s">
        <v>11</v>
      </c>
      <c r="B7" s="15">
        <v>-401.93499999999983</v>
      </c>
      <c r="C7" s="15">
        <v>712.58500000000015</v>
      </c>
      <c r="D7" s="15">
        <v>56.951999999999941</v>
      </c>
      <c r="E7" s="15">
        <v>686.58499999999958</v>
      </c>
      <c r="F7" s="15">
        <v>-103</v>
      </c>
      <c r="G7" s="15">
        <v>-69</v>
      </c>
      <c r="H7" s="15">
        <v>-33.4</v>
      </c>
      <c r="I7" s="15">
        <v>-69.900000000000006</v>
      </c>
      <c r="J7" s="15">
        <v>-38.756</v>
      </c>
      <c r="K7" s="15">
        <v>120.61268069000003</v>
      </c>
      <c r="L7" s="15">
        <v>93.375319310000009</v>
      </c>
      <c r="M7" s="15">
        <v>94.902264989999992</v>
      </c>
      <c r="N7" s="15">
        <v>0.50679324999999764</v>
      </c>
      <c r="O7" s="15">
        <v>-11.976793249999993</v>
      </c>
      <c r="P7" s="15">
        <v>-9.2562067500000467</v>
      </c>
      <c r="Q7" s="15">
        <v>326.25300000000004</v>
      </c>
      <c r="R7" s="15">
        <v>78.680652407056058</v>
      </c>
      <c r="S7" s="15">
        <v>458.96734759294395</v>
      </c>
      <c r="T7" s="15">
        <f>[32]CF!$B15</f>
        <v>291.34800000000007</v>
      </c>
    </row>
    <row r="8" spans="1:20">
      <c r="A8" s="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>
      <c r="A9" s="1" t="s">
        <v>54</v>
      </c>
      <c r="B9" s="14" t="s">
        <v>29</v>
      </c>
      <c r="C9" s="14">
        <v>296.95</v>
      </c>
      <c r="D9" s="14">
        <v>-0.15100000000001046</v>
      </c>
      <c r="E9" s="14" t="s">
        <v>29</v>
      </c>
      <c r="F9" s="14" t="s">
        <v>29</v>
      </c>
      <c r="G9" s="14">
        <v>1867.6</v>
      </c>
      <c r="H9" s="14" t="s">
        <v>29</v>
      </c>
      <c r="I9" s="14">
        <v>8.8000000000000007</v>
      </c>
      <c r="J9" s="14" t="s">
        <v>29</v>
      </c>
      <c r="K9" s="14" t="s">
        <v>29</v>
      </c>
      <c r="L9" s="14" t="s">
        <v>29</v>
      </c>
      <c r="M9" s="14" t="s">
        <v>29</v>
      </c>
      <c r="N9" s="14" t="s">
        <v>29</v>
      </c>
      <c r="O9" s="14" t="s">
        <v>29</v>
      </c>
      <c r="P9" s="14" t="s">
        <v>29</v>
      </c>
      <c r="Q9" s="14" t="s">
        <v>29</v>
      </c>
      <c r="R9" s="14" t="s">
        <v>29</v>
      </c>
      <c r="S9" s="14" t="s">
        <v>29</v>
      </c>
      <c r="T9" s="14" t="s">
        <v>29</v>
      </c>
    </row>
    <row r="10" spans="1:20">
      <c r="A10" s="1" t="s">
        <v>221</v>
      </c>
      <c r="B10" s="14" t="s">
        <v>29</v>
      </c>
      <c r="C10" s="14" t="s">
        <v>29</v>
      </c>
      <c r="D10" s="14" t="s">
        <v>29</v>
      </c>
      <c r="E10" s="14" t="s">
        <v>29</v>
      </c>
      <c r="F10" s="14" t="s">
        <v>29</v>
      </c>
      <c r="G10" s="14" t="s">
        <v>29</v>
      </c>
      <c r="H10" s="14" t="s">
        <v>29</v>
      </c>
      <c r="I10" s="14" t="s">
        <v>29</v>
      </c>
      <c r="J10" s="14" t="s">
        <v>29</v>
      </c>
      <c r="K10" s="14" t="s">
        <v>29</v>
      </c>
      <c r="L10" s="14" t="s">
        <v>29</v>
      </c>
      <c r="M10" s="14" t="s">
        <v>29</v>
      </c>
      <c r="N10" s="14" t="s">
        <v>29</v>
      </c>
      <c r="O10" s="14" t="s">
        <v>29</v>
      </c>
      <c r="P10" s="14" t="s">
        <v>29</v>
      </c>
      <c r="Q10" s="14" t="s">
        <v>29</v>
      </c>
      <c r="R10" s="14" t="s">
        <v>29</v>
      </c>
      <c r="S10" s="14" t="s">
        <v>29</v>
      </c>
      <c r="T10" s="14">
        <f>[32]CF!$B17</f>
        <v>-406.8</v>
      </c>
    </row>
    <row r="11" spans="1:20">
      <c r="A11" s="1" t="s">
        <v>220</v>
      </c>
      <c r="B11" s="14">
        <v>-4.3940000000000001</v>
      </c>
      <c r="C11" s="14">
        <v>-76.72399999999999</v>
      </c>
      <c r="D11" s="14">
        <v>-153.89599999999999</v>
      </c>
      <c r="E11" s="14" t="s">
        <v>29</v>
      </c>
      <c r="F11" s="14">
        <v>-51.4</v>
      </c>
      <c r="G11" s="14">
        <v>-22.2</v>
      </c>
      <c r="H11" s="14">
        <v>-5.5</v>
      </c>
      <c r="I11" s="14">
        <v>-14.3</v>
      </c>
      <c r="J11" s="14">
        <v>-4.5599999999999996</v>
      </c>
      <c r="K11" s="14">
        <v>-37.565999999999995</v>
      </c>
      <c r="L11" s="14">
        <v>-2.6720000000000041</v>
      </c>
      <c r="M11" s="14">
        <v>-2218.3770000000004</v>
      </c>
      <c r="N11" s="14">
        <v>-18.652000000000001</v>
      </c>
      <c r="O11" s="14">
        <v>-539.05899999999997</v>
      </c>
      <c r="P11" s="14">
        <v>-2167.857</v>
      </c>
      <c r="Q11" s="14">
        <v>-362.44199999999955</v>
      </c>
      <c r="R11" s="14">
        <v>-4.5670000000000002</v>
      </c>
      <c r="S11" s="14">
        <v>-33.052</v>
      </c>
      <c r="T11" s="14">
        <f>[32]CF!$B18</f>
        <v>-54.080999999999989</v>
      </c>
    </row>
    <row r="12" spans="1:20">
      <c r="A12" s="1" t="s">
        <v>213</v>
      </c>
      <c r="B12" s="14" t="s">
        <v>29</v>
      </c>
      <c r="C12" s="14" t="s">
        <v>29</v>
      </c>
      <c r="D12" s="14" t="s">
        <v>29</v>
      </c>
      <c r="E12" s="14" t="s">
        <v>29</v>
      </c>
      <c r="F12" s="14" t="s">
        <v>29</v>
      </c>
      <c r="G12" s="14" t="s">
        <v>29</v>
      </c>
      <c r="H12" s="14" t="s">
        <v>29</v>
      </c>
      <c r="I12" s="14" t="s">
        <v>29</v>
      </c>
      <c r="J12" s="14" t="s">
        <v>29</v>
      </c>
      <c r="K12" s="14" t="s">
        <v>29</v>
      </c>
      <c r="L12" s="14" t="s">
        <v>29</v>
      </c>
      <c r="M12" s="14" t="s">
        <v>29</v>
      </c>
      <c r="N12" s="14" t="s">
        <v>29</v>
      </c>
      <c r="O12" s="14" t="s">
        <v>29</v>
      </c>
      <c r="P12" s="14" t="s">
        <v>29</v>
      </c>
      <c r="Q12" s="14" t="s">
        <v>29</v>
      </c>
      <c r="R12" s="14" t="s">
        <v>29</v>
      </c>
      <c r="S12" s="14">
        <v>-216.5205</v>
      </c>
      <c r="T12" s="14">
        <f>[32]CF!$B19</f>
        <v>-100.77950000000001</v>
      </c>
    </row>
    <row r="13" spans="1:20">
      <c r="A13" s="1" t="s">
        <v>55</v>
      </c>
      <c r="B13" s="14">
        <v>-122.242</v>
      </c>
      <c r="C13" s="14">
        <v>-101.32099999999998</v>
      </c>
      <c r="D13" s="14">
        <v>-444.61400000000003</v>
      </c>
      <c r="E13" s="14">
        <v>-96.846000000000004</v>
      </c>
      <c r="F13" s="14">
        <v>-37.299999999999997</v>
      </c>
      <c r="G13" s="14">
        <v>-67.3</v>
      </c>
      <c r="H13" s="14">
        <v>-68.7</v>
      </c>
      <c r="I13" s="14">
        <v>-66.2</v>
      </c>
      <c r="J13" s="14">
        <v>-41.689</v>
      </c>
      <c r="K13" s="14">
        <v>-44.011999999999993</v>
      </c>
      <c r="L13" s="14">
        <v>-80.229000000000013</v>
      </c>
      <c r="M13" s="14">
        <v>-42.120000000000005</v>
      </c>
      <c r="N13" s="14">
        <v>-53.293999999999997</v>
      </c>
      <c r="O13" s="14">
        <v>-59.076999999999998</v>
      </c>
      <c r="P13" s="14">
        <v>-72.864000000000019</v>
      </c>
      <c r="Q13" s="14">
        <v>-67.075999999999993</v>
      </c>
      <c r="R13" s="14">
        <v>-63.313000000000002</v>
      </c>
      <c r="S13" s="14">
        <v>-47.888999999999996</v>
      </c>
      <c r="T13" s="14">
        <f>[32]CF!$B20</f>
        <v>-63.098000000000013</v>
      </c>
    </row>
    <row r="14" spans="1:20">
      <c r="A14" s="1" t="s">
        <v>118</v>
      </c>
      <c r="B14" s="14">
        <v>-13.342000000000001</v>
      </c>
      <c r="C14" s="14">
        <v>-63.849000000000004</v>
      </c>
      <c r="D14" s="14">
        <v>52.188999999999979</v>
      </c>
      <c r="E14" s="14">
        <v>-50.636999999999958</v>
      </c>
      <c r="F14" s="14">
        <v>0.2</v>
      </c>
      <c r="G14" s="14">
        <v>-4.8</v>
      </c>
      <c r="H14" s="14">
        <v>4.5999999999999996</v>
      </c>
      <c r="I14" s="14">
        <v>1.2</v>
      </c>
      <c r="J14" s="14">
        <v>1.0999999999999999E-2</v>
      </c>
      <c r="K14" s="14">
        <v>0.58199999999999996</v>
      </c>
      <c r="L14" s="14">
        <v>-0.55799999999999994</v>
      </c>
      <c r="M14" s="14">
        <v>0</v>
      </c>
      <c r="N14" s="14">
        <v>-2.028</v>
      </c>
      <c r="O14" s="14">
        <v>-25.937000000000001</v>
      </c>
      <c r="P14" s="14">
        <v>-1.6709999999999994</v>
      </c>
      <c r="Q14" s="14">
        <v>-1.8930000000000007</v>
      </c>
      <c r="R14" s="14">
        <v>-0.48299999999999998</v>
      </c>
      <c r="S14" s="14">
        <v>0.48299999999999998</v>
      </c>
      <c r="T14" s="14">
        <f>[32]CF!$B21</f>
        <v>0</v>
      </c>
    </row>
    <row r="15" spans="1:20">
      <c r="A15" s="7" t="s">
        <v>224</v>
      </c>
      <c r="B15" s="15">
        <v>-139.97800000000001</v>
      </c>
      <c r="C15" s="15">
        <v>55.056000000000012</v>
      </c>
      <c r="D15" s="15">
        <v>-546.47200000000009</v>
      </c>
      <c r="E15" s="15">
        <v>-147.48299999999995</v>
      </c>
      <c r="F15" s="15">
        <v>-88.499999999999986</v>
      </c>
      <c r="G15" s="15">
        <v>1773.3</v>
      </c>
      <c r="H15" s="15">
        <v>-69.600000000000009</v>
      </c>
      <c r="I15" s="15">
        <v>-70.5</v>
      </c>
      <c r="J15" s="15">
        <v>-46.238</v>
      </c>
      <c r="K15" s="15">
        <v>-80.995999999999995</v>
      </c>
      <c r="L15" s="15">
        <v>-83.459000000000017</v>
      </c>
      <c r="M15" s="15">
        <v>-2260.4970000000003</v>
      </c>
      <c r="N15" s="15">
        <v>-73.974000000000004</v>
      </c>
      <c r="O15" s="15">
        <v>-624.07299999999998</v>
      </c>
      <c r="P15" s="15">
        <v>-2242.3919999999998</v>
      </c>
      <c r="Q15" s="15">
        <v>-431.4109999999996</v>
      </c>
      <c r="R15" s="15">
        <v>-68.363</v>
      </c>
      <c r="S15" s="15">
        <v>-296.9785</v>
      </c>
      <c r="T15" s="15">
        <f>[32]CF!$B22</f>
        <v>-624.75849999999991</v>
      </c>
    </row>
    <row r="16" spans="1:20">
      <c r="A16" s="1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>
      <c r="A17" s="1" t="s">
        <v>119</v>
      </c>
      <c r="B17" s="14">
        <v>-69.097999999999999</v>
      </c>
      <c r="C17" s="14">
        <v>349.846</v>
      </c>
      <c r="D17" s="14">
        <v>342.01100000000002</v>
      </c>
      <c r="E17" s="14">
        <v>-170.86900000000003</v>
      </c>
      <c r="F17" s="14">
        <v>-3610.3</v>
      </c>
      <c r="G17" s="14">
        <v>-130.1</v>
      </c>
      <c r="H17" s="14">
        <v>63.4</v>
      </c>
      <c r="I17" s="14">
        <v>-2.2000000000000002</v>
      </c>
      <c r="J17" s="14">
        <v>-0.14099999999999999</v>
      </c>
      <c r="K17" s="14">
        <v>1.999999999999974E-3</v>
      </c>
      <c r="L17" s="14">
        <v>0.27600000000000002</v>
      </c>
      <c r="M17" s="14">
        <v>1800.3140000000001</v>
      </c>
      <c r="N17" s="14">
        <v>-1800</v>
      </c>
      <c r="O17" s="14">
        <v>0</v>
      </c>
      <c r="P17" s="14">
        <v>1900</v>
      </c>
      <c r="Q17" s="14" t="s">
        <v>29</v>
      </c>
      <c r="R17" s="14">
        <v>100</v>
      </c>
      <c r="S17" s="14">
        <v>-2000</v>
      </c>
      <c r="T17" s="14">
        <f>[32]CF!$B24</f>
        <v>0</v>
      </c>
    </row>
    <row r="18" spans="1:20">
      <c r="A18" s="1" t="s">
        <v>154</v>
      </c>
      <c r="B18" s="14" t="s">
        <v>29</v>
      </c>
      <c r="C18" s="14" t="s">
        <v>29</v>
      </c>
      <c r="D18" s="14" t="s">
        <v>29</v>
      </c>
      <c r="E18" s="14" t="s">
        <v>29</v>
      </c>
      <c r="F18" s="14" t="s">
        <v>29</v>
      </c>
      <c r="G18" s="14" t="s">
        <v>29</v>
      </c>
      <c r="H18" s="14" t="s">
        <v>29</v>
      </c>
      <c r="I18" s="14" t="s">
        <v>29</v>
      </c>
      <c r="J18" s="14" t="s">
        <v>29</v>
      </c>
      <c r="K18" s="14" t="s">
        <v>29</v>
      </c>
      <c r="L18" s="14" t="s">
        <v>29</v>
      </c>
      <c r="M18" s="14" t="s">
        <v>29</v>
      </c>
      <c r="N18" s="14">
        <v>-1142</v>
      </c>
      <c r="O18" s="14" t="s">
        <v>29</v>
      </c>
      <c r="P18" s="14" t="s">
        <v>29</v>
      </c>
      <c r="Q18" s="14" t="s">
        <v>29</v>
      </c>
      <c r="R18" s="14" t="s">
        <v>29</v>
      </c>
      <c r="S18" s="14" t="s">
        <v>29</v>
      </c>
      <c r="T18" s="14" t="str">
        <f>[32]CF!$B25</f>
        <v>-</v>
      </c>
    </row>
    <row r="19" spans="1:20">
      <c r="A19" s="1" t="s">
        <v>222</v>
      </c>
      <c r="B19" s="14" t="s">
        <v>29</v>
      </c>
      <c r="C19" s="14" t="s">
        <v>29</v>
      </c>
      <c r="D19" s="14" t="s">
        <v>29</v>
      </c>
      <c r="E19" s="14" t="s">
        <v>29</v>
      </c>
      <c r="F19" s="14" t="s">
        <v>29</v>
      </c>
      <c r="G19" s="14" t="s">
        <v>29</v>
      </c>
      <c r="H19" s="14" t="s">
        <v>29</v>
      </c>
      <c r="I19" s="14" t="s">
        <v>29</v>
      </c>
      <c r="J19" s="14" t="s">
        <v>29</v>
      </c>
      <c r="K19" s="14" t="s">
        <v>29</v>
      </c>
      <c r="L19" s="14" t="s">
        <v>29</v>
      </c>
      <c r="M19" s="14" t="s">
        <v>29</v>
      </c>
      <c r="N19" s="14" t="s">
        <v>29</v>
      </c>
      <c r="O19" s="14" t="s">
        <v>29</v>
      </c>
      <c r="P19" s="14" t="s">
        <v>29</v>
      </c>
      <c r="Q19" s="14" t="s">
        <v>29</v>
      </c>
      <c r="R19" s="14" t="s">
        <v>29</v>
      </c>
      <c r="S19" s="14" t="s">
        <v>29</v>
      </c>
      <c r="T19" s="14">
        <f>[32]CF!$B26</f>
        <v>-2733.3</v>
      </c>
    </row>
    <row r="20" spans="1:20">
      <c r="A20" s="1" t="s">
        <v>157</v>
      </c>
      <c r="B20" s="14" t="s">
        <v>29</v>
      </c>
      <c r="C20" s="14" t="s">
        <v>29</v>
      </c>
      <c r="D20" s="14" t="s">
        <v>29</v>
      </c>
      <c r="E20" s="14" t="s">
        <v>29</v>
      </c>
      <c r="F20" s="14" t="s">
        <v>29</v>
      </c>
      <c r="G20" s="14" t="s">
        <v>29</v>
      </c>
      <c r="H20" s="14" t="s">
        <v>29</v>
      </c>
      <c r="I20" s="14" t="s">
        <v>29</v>
      </c>
      <c r="J20" s="14" t="s">
        <v>29</v>
      </c>
      <c r="K20" s="14" t="s">
        <v>29</v>
      </c>
      <c r="L20" s="14" t="s">
        <v>29</v>
      </c>
      <c r="M20" s="14" t="s">
        <v>29</v>
      </c>
      <c r="N20" s="14">
        <v>3605.4479999999999</v>
      </c>
      <c r="O20" s="14" t="s">
        <v>29</v>
      </c>
      <c r="P20" s="14" t="s">
        <v>29</v>
      </c>
      <c r="Q20" s="14" t="s">
        <v>29</v>
      </c>
      <c r="R20" s="14" t="s">
        <v>29</v>
      </c>
      <c r="S20" s="14" t="s">
        <v>29</v>
      </c>
      <c r="T20" s="14" t="str">
        <f>[32]CF!$B27</f>
        <v>-</v>
      </c>
    </row>
    <row r="21" spans="1:20">
      <c r="A21" s="1" t="s">
        <v>171</v>
      </c>
      <c r="B21" s="14" t="s">
        <v>29</v>
      </c>
      <c r="C21" s="14" t="s">
        <v>29</v>
      </c>
      <c r="D21" s="14" t="s">
        <v>29</v>
      </c>
      <c r="E21" s="14" t="s">
        <v>29</v>
      </c>
      <c r="F21" s="14" t="s">
        <v>29</v>
      </c>
      <c r="G21" s="14" t="s">
        <v>29</v>
      </c>
      <c r="H21" s="14" t="s">
        <v>29</v>
      </c>
      <c r="I21" s="14" t="s">
        <v>29</v>
      </c>
      <c r="J21" s="14" t="s">
        <v>29</v>
      </c>
      <c r="K21" s="14" t="s">
        <v>29</v>
      </c>
      <c r="L21" s="14" t="s">
        <v>29</v>
      </c>
      <c r="M21" s="14" t="s">
        <v>29</v>
      </c>
      <c r="N21" s="14" t="s">
        <v>29</v>
      </c>
      <c r="O21" s="14" t="s">
        <v>29</v>
      </c>
      <c r="P21" s="14" t="s">
        <v>29</v>
      </c>
      <c r="Q21" s="14" t="s">
        <v>29</v>
      </c>
      <c r="R21" s="14" t="s">
        <v>29</v>
      </c>
      <c r="S21" s="14">
        <v>-146.36799999999999</v>
      </c>
      <c r="T21" s="14">
        <f>[32]CF!$B28</f>
        <v>-172.03199999999998</v>
      </c>
    </row>
    <row r="22" spans="1:20">
      <c r="A22" s="11" t="s">
        <v>167</v>
      </c>
      <c r="B22" s="14" t="s">
        <v>29</v>
      </c>
      <c r="C22" s="14" t="s">
        <v>29</v>
      </c>
      <c r="D22" s="14" t="s">
        <v>29</v>
      </c>
      <c r="E22" s="14" t="s">
        <v>29</v>
      </c>
      <c r="F22" s="14" t="s">
        <v>29</v>
      </c>
      <c r="G22" s="14" t="s">
        <v>29</v>
      </c>
      <c r="H22" s="14" t="s">
        <v>29</v>
      </c>
      <c r="I22" s="14" t="s">
        <v>29</v>
      </c>
      <c r="J22" s="14" t="s">
        <v>29</v>
      </c>
      <c r="K22" s="14" t="s">
        <v>29</v>
      </c>
      <c r="L22" s="14" t="s">
        <v>29</v>
      </c>
      <c r="M22" s="14" t="s">
        <v>29</v>
      </c>
      <c r="N22" s="14" t="s">
        <v>29</v>
      </c>
      <c r="O22" s="14">
        <v>153.65199999999999</v>
      </c>
      <c r="P22" s="14">
        <v>160</v>
      </c>
      <c r="Q22" s="14" t="s">
        <v>29</v>
      </c>
      <c r="R22" s="14" t="s">
        <v>29</v>
      </c>
      <c r="S22" s="14" t="s">
        <v>29</v>
      </c>
      <c r="T22" s="14" t="str">
        <f>[32]CF!$B29</f>
        <v>-</v>
      </c>
    </row>
    <row r="23" spans="1:20">
      <c r="A23" s="11" t="s">
        <v>212</v>
      </c>
      <c r="B23" s="14" t="s">
        <v>29</v>
      </c>
      <c r="C23" s="14" t="s">
        <v>29</v>
      </c>
      <c r="D23" s="14" t="s">
        <v>29</v>
      </c>
      <c r="E23" s="14" t="s">
        <v>29</v>
      </c>
      <c r="F23" s="14" t="s">
        <v>29</v>
      </c>
      <c r="G23" s="14" t="s">
        <v>29</v>
      </c>
      <c r="H23" s="14" t="s">
        <v>29</v>
      </c>
      <c r="I23" s="14" t="s">
        <v>29</v>
      </c>
      <c r="J23" s="14" t="s">
        <v>29</v>
      </c>
      <c r="K23" s="14" t="s">
        <v>29</v>
      </c>
      <c r="L23" s="14" t="s">
        <v>29</v>
      </c>
      <c r="M23" s="14" t="s">
        <v>29</v>
      </c>
      <c r="N23" s="14" t="s">
        <v>29</v>
      </c>
      <c r="O23" s="14" t="s">
        <v>29</v>
      </c>
      <c r="P23" s="14" t="s">
        <v>29</v>
      </c>
      <c r="Q23" s="14" t="s">
        <v>29</v>
      </c>
      <c r="R23" s="14">
        <v>-61.655000000000001</v>
      </c>
      <c r="S23" s="14">
        <v>215.755</v>
      </c>
      <c r="T23" s="14">
        <f>[32]CF!$B30</f>
        <v>0</v>
      </c>
    </row>
    <row r="24" spans="1:20">
      <c r="A24" s="11" t="s">
        <v>132</v>
      </c>
      <c r="B24" s="14" t="s">
        <v>29</v>
      </c>
      <c r="C24" s="14" t="s">
        <v>29</v>
      </c>
      <c r="D24" s="14" t="s">
        <v>29</v>
      </c>
      <c r="E24" s="14" t="s">
        <v>29</v>
      </c>
      <c r="F24" s="14">
        <v>3854.3</v>
      </c>
      <c r="G24" s="14" t="s">
        <v>29</v>
      </c>
      <c r="H24" s="14" t="s">
        <v>29</v>
      </c>
      <c r="I24" s="14" t="s">
        <v>29</v>
      </c>
      <c r="J24" s="14" t="s">
        <v>29</v>
      </c>
      <c r="K24" s="14" t="s">
        <v>29</v>
      </c>
      <c r="L24" s="14" t="s">
        <v>29</v>
      </c>
      <c r="M24" s="14" t="s">
        <v>29</v>
      </c>
      <c r="N24" s="14" t="s">
        <v>29</v>
      </c>
      <c r="O24" s="14" t="s">
        <v>29</v>
      </c>
      <c r="P24" s="14" t="s">
        <v>29</v>
      </c>
      <c r="Q24" s="14" t="s">
        <v>29</v>
      </c>
      <c r="R24" s="14" t="s">
        <v>29</v>
      </c>
      <c r="S24" s="14" t="s">
        <v>29</v>
      </c>
      <c r="T24" s="14" t="s">
        <v>29</v>
      </c>
    </row>
    <row r="25" spans="1:20">
      <c r="A25" s="1" t="s">
        <v>56</v>
      </c>
      <c r="B25" s="14" t="s">
        <v>29</v>
      </c>
      <c r="C25" s="14">
        <v>-834.06500000000005</v>
      </c>
      <c r="D25" s="14" t="s">
        <v>29</v>
      </c>
      <c r="E25" s="14" t="s">
        <v>29</v>
      </c>
      <c r="F25" s="14" t="s">
        <v>29</v>
      </c>
      <c r="G25" s="14" t="s">
        <v>29</v>
      </c>
      <c r="H25" s="14" t="s">
        <v>29</v>
      </c>
      <c r="I25" s="14" t="s">
        <v>29</v>
      </c>
      <c r="J25" s="14" t="s">
        <v>29</v>
      </c>
      <c r="K25" s="14" t="s">
        <v>29</v>
      </c>
      <c r="L25" s="14" t="s">
        <v>29</v>
      </c>
      <c r="M25" s="14" t="s">
        <v>29</v>
      </c>
      <c r="N25" s="14" t="s">
        <v>29</v>
      </c>
      <c r="O25" s="14" t="s">
        <v>29</v>
      </c>
      <c r="P25" s="14" t="s">
        <v>29</v>
      </c>
      <c r="Q25" s="14" t="s">
        <v>29</v>
      </c>
      <c r="R25" s="14" t="s">
        <v>29</v>
      </c>
      <c r="S25" s="14" t="s">
        <v>29</v>
      </c>
      <c r="T25" s="14" t="s">
        <v>29</v>
      </c>
    </row>
    <row r="26" spans="1:20">
      <c r="A26" s="1" t="s">
        <v>91</v>
      </c>
      <c r="B26" s="14" t="s">
        <v>29</v>
      </c>
      <c r="C26" s="14" t="s">
        <v>29</v>
      </c>
      <c r="D26" s="14" t="s">
        <v>29</v>
      </c>
      <c r="E26" s="14">
        <v>-257.416</v>
      </c>
      <c r="F26" s="14" t="s">
        <v>29</v>
      </c>
      <c r="G26" s="14" t="s">
        <v>29</v>
      </c>
      <c r="H26" s="14" t="s">
        <v>29</v>
      </c>
      <c r="I26" s="14" t="s">
        <v>29</v>
      </c>
      <c r="J26" s="14" t="s">
        <v>29</v>
      </c>
      <c r="K26" s="14">
        <v>-187.964</v>
      </c>
      <c r="L26" s="14" t="s">
        <v>29</v>
      </c>
      <c r="M26" s="14" t="s">
        <v>29</v>
      </c>
      <c r="N26" s="14" t="s">
        <v>29</v>
      </c>
      <c r="O26" s="14" t="s">
        <v>29</v>
      </c>
      <c r="P26" s="14" t="s">
        <v>29</v>
      </c>
      <c r="Q26" s="14" t="s">
        <v>29</v>
      </c>
      <c r="R26" s="14" t="s">
        <v>29</v>
      </c>
      <c r="S26" s="14" t="s">
        <v>29</v>
      </c>
      <c r="T26" s="14" t="s">
        <v>29</v>
      </c>
    </row>
    <row r="27" spans="1:20">
      <c r="A27" s="1" t="s">
        <v>120</v>
      </c>
      <c r="B27" s="14">
        <v>-2.177</v>
      </c>
      <c r="C27" s="14">
        <v>86.185000000000102</v>
      </c>
      <c r="D27" s="14">
        <v>-81.146000000000143</v>
      </c>
      <c r="E27" s="14">
        <v>28.798000000000002</v>
      </c>
      <c r="F27" s="14">
        <v>-15.4</v>
      </c>
      <c r="G27" s="14">
        <v>10.8</v>
      </c>
      <c r="H27" s="14">
        <v>-37.9</v>
      </c>
      <c r="I27" s="14">
        <v>-28.1</v>
      </c>
      <c r="J27" s="14">
        <v>-9.4440000000000008</v>
      </c>
      <c r="K27" s="14">
        <v>-13.636999999999999</v>
      </c>
      <c r="L27" s="14">
        <v>-7.4349999999999987</v>
      </c>
      <c r="M27" s="14">
        <v>-24.425000000000004</v>
      </c>
      <c r="N27" s="14">
        <v>-13.997999999999999</v>
      </c>
      <c r="O27" s="14">
        <v>-26.060000000000002</v>
      </c>
      <c r="P27" s="14">
        <v>-4.1229999999999976</v>
      </c>
      <c r="Q27" s="14">
        <v>-17.391999999999996</v>
      </c>
      <c r="R27" s="14">
        <v>-6.9396524070560988</v>
      </c>
      <c r="S27" s="14">
        <v>-37.62418283169491</v>
      </c>
      <c r="T27" s="14">
        <f>[32]CF!$B31</f>
        <v>6.9638352387510096</v>
      </c>
    </row>
    <row r="28" spans="1:20">
      <c r="A28" s="7" t="s">
        <v>225</v>
      </c>
      <c r="B28" s="15">
        <v>-71.275000000000006</v>
      </c>
      <c r="C28" s="15">
        <v>-398.03399999999993</v>
      </c>
      <c r="D28" s="15">
        <v>260.8649999999999</v>
      </c>
      <c r="E28" s="15">
        <v>-399.48700000000002</v>
      </c>
      <c r="F28" s="15">
        <v>228.6</v>
      </c>
      <c r="G28" s="15">
        <v>-119.3</v>
      </c>
      <c r="H28" s="15">
        <v>25.5</v>
      </c>
      <c r="I28" s="15">
        <v>-30.3</v>
      </c>
      <c r="J28" s="15">
        <v>-9.5850000000000009</v>
      </c>
      <c r="K28" s="15">
        <v>-201.59899999999999</v>
      </c>
      <c r="L28" s="15">
        <v>-7.1589999999999989</v>
      </c>
      <c r="M28" s="15">
        <v>1775.8890000000001</v>
      </c>
      <c r="N28" s="15">
        <v>649.44999999999982</v>
      </c>
      <c r="O28" s="15">
        <v>127.59199999999998</v>
      </c>
      <c r="P28" s="15">
        <v>2055.877</v>
      </c>
      <c r="Q28" s="15">
        <v>-17.391999999999996</v>
      </c>
      <c r="R28" s="15">
        <v>31.405347592943901</v>
      </c>
      <c r="S28" s="15">
        <v>-1968.2371828316948</v>
      </c>
      <c r="T28" s="15">
        <f>[32]CF!$B32</f>
        <v>-2898.3681647612493</v>
      </c>
    </row>
    <row r="29" spans="1:20">
      <c r="A29" s="6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0">
      <c r="A30" s="10" t="s">
        <v>57</v>
      </c>
      <c r="B30" s="15">
        <v>-613.18799999999976</v>
      </c>
      <c r="C30" s="15">
        <v>369.60700000000026</v>
      </c>
      <c r="D30" s="15">
        <v>-228.65500000000026</v>
      </c>
      <c r="E30" s="15">
        <v>139.61499999999961</v>
      </c>
      <c r="F30" s="15">
        <v>37.099999999999994</v>
      </c>
      <c r="G30" s="15">
        <v>1585</v>
      </c>
      <c r="H30" s="15">
        <v>-77</v>
      </c>
      <c r="I30" s="15">
        <v>-170.70000000000002</v>
      </c>
      <c r="J30" s="15">
        <v>-94.579000000000008</v>
      </c>
      <c r="K30" s="15">
        <v>-161.98299999999998</v>
      </c>
      <c r="L30" s="15">
        <v>2.7569999999999837</v>
      </c>
      <c r="M30" s="15">
        <v>-389.70600000000013</v>
      </c>
      <c r="N30" s="15">
        <v>575.98299999999983</v>
      </c>
      <c r="O30" s="15">
        <v>-508.45799999999997</v>
      </c>
      <c r="P30" s="15">
        <v>-195.77099999999973</v>
      </c>
      <c r="Q30" s="15">
        <v>-122.54999999999956</v>
      </c>
      <c r="R30" s="15">
        <v>41.722999999999956</v>
      </c>
      <c r="S30" s="15">
        <v>-1806.2483352387508</v>
      </c>
      <c r="T30" s="15">
        <f>[32]CF!$B34</f>
        <v>-3231.7786647612493</v>
      </c>
    </row>
    <row r="31" spans="1:20">
      <c r="A31" s="8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0">
      <c r="A32" s="10" t="s">
        <v>58</v>
      </c>
      <c r="B32" s="15">
        <v>-0.81200000000000006</v>
      </c>
      <c r="C32" s="15">
        <v>4.766</v>
      </c>
      <c r="D32" s="15">
        <v>-0.95300000000000029</v>
      </c>
      <c r="E32" s="15">
        <v>-11.107999999999999</v>
      </c>
      <c r="F32" s="15">
        <v>-388.7</v>
      </c>
      <c r="G32" s="15">
        <v>-237</v>
      </c>
      <c r="H32" s="15" t="s">
        <v>29</v>
      </c>
      <c r="I32" s="15">
        <v>-4</v>
      </c>
      <c r="J32" s="15" t="s">
        <v>29</v>
      </c>
      <c r="K32" s="15" t="s">
        <v>29</v>
      </c>
      <c r="L32" s="15" t="s">
        <v>29</v>
      </c>
      <c r="M32" s="15" t="s">
        <v>29</v>
      </c>
      <c r="N32" s="15" t="s">
        <v>29</v>
      </c>
      <c r="O32" s="15" t="s">
        <v>29</v>
      </c>
      <c r="P32" s="15" t="s">
        <v>29</v>
      </c>
      <c r="Q32" s="15" t="s">
        <v>29</v>
      </c>
      <c r="R32" s="15">
        <v>43.566000000000003</v>
      </c>
      <c r="S32" s="15">
        <v>8895.3243352387508</v>
      </c>
      <c r="T32" s="15">
        <f>[32]CF!$B36</f>
        <v>-538.20000000000073</v>
      </c>
    </row>
    <row r="33" spans="1:20">
      <c r="A33" s="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>
      <c r="A34" s="7" t="s">
        <v>59</v>
      </c>
      <c r="B34" s="15">
        <v>-613.99999999999977</v>
      </c>
      <c r="C34" s="15">
        <v>374.37300000000027</v>
      </c>
      <c r="D34" s="15">
        <v>-229.60800000000026</v>
      </c>
      <c r="E34" s="15">
        <v>128.50699999999961</v>
      </c>
      <c r="F34" s="15">
        <v>-351.6</v>
      </c>
      <c r="G34" s="15">
        <v>1348</v>
      </c>
      <c r="H34" s="15">
        <v>-77.400000000000006</v>
      </c>
      <c r="I34" s="15">
        <v>-174.70000000000002</v>
      </c>
      <c r="J34" s="15">
        <v>-94.579000000000008</v>
      </c>
      <c r="K34" s="15">
        <v>-161.98299999999998</v>
      </c>
      <c r="L34" s="15">
        <v>2.7569999999999837</v>
      </c>
      <c r="M34" s="15">
        <v>-389.70600000000013</v>
      </c>
      <c r="N34" s="15">
        <v>575.98299999999983</v>
      </c>
      <c r="O34" s="15">
        <v>-508.45799999999997</v>
      </c>
      <c r="P34" s="15">
        <v>-195.77099999999973</v>
      </c>
      <c r="Q34" s="15">
        <v>-122.54999999999956</v>
      </c>
      <c r="R34" s="15">
        <v>85.288999999999959</v>
      </c>
      <c r="S34" s="15">
        <v>7089.076</v>
      </c>
      <c r="T34" s="15">
        <f>[32]CF!$B38</f>
        <v>-3769.97866476125</v>
      </c>
    </row>
    <row r="35" spans="1:20">
      <c r="A35" s="1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>
      <c r="A36" s="6" t="s">
        <v>60</v>
      </c>
      <c r="B36" s="16">
        <v>1393.9839999999999</v>
      </c>
      <c r="C36" s="16">
        <v>673.41702430000009</v>
      </c>
      <c r="D36" s="16">
        <v>1026.2670243000005</v>
      </c>
      <c r="E36" s="16">
        <v>733.15902430000017</v>
      </c>
      <c r="F36" s="16">
        <v>861.9</v>
      </c>
      <c r="G36" s="16">
        <v>479</v>
      </c>
      <c r="H36" s="16">
        <v>2084</v>
      </c>
      <c r="I36" s="16">
        <v>2019.1999999999998</v>
      </c>
      <c r="J36" s="16">
        <v>1824.4000000000003</v>
      </c>
      <c r="K36" s="16">
        <v>1806.499</v>
      </c>
      <c r="L36" s="16">
        <v>1571.2700000000002</v>
      </c>
      <c r="M36" s="16">
        <v>1589.1599999999999</v>
      </c>
      <c r="N36" s="16">
        <v>1153</v>
      </c>
      <c r="O36" s="16">
        <v>1750.046</v>
      </c>
      <c r="P36" s="16">
        <v>1229.4959999999999</v>
      </c>
      <c r="Q36" s="16">
        <v>1047.6439999999996</v>
      </c>
      <c r="R36" s="16">
        <v>943</v>
      </c>
      <c r="S36" s="16">
        <v>893.88699999999994</v>
      </c>
      <c r="T36" s="16">
        <f>[32]CF!$B40</f>
        <v>8182.5</v>
      </c>
    </row>
    <row r="37" spans="1:20">
      <c r="A37" s="1" t="s">
        <v>61</v>
      </c>
      <c r="B37" s="14">
        <v>23.606024300000001</v>
      </c>
      <c r="C37" s="14">
        <v>13.065999999999995</v>
      </c>
      <c r="D37" s="14">
        <v>5.2930000000000001</v>
      </c>
      <c r="E37" s="14">
        <v>-12.106999999999999</v>
      </c>
      <c r="F37" s="14">
        <v>-7.5</v>
      </c>
      <c r="G37" s="14">
        <v>20.8</v>
      </c>
      <c r="H37" s="14">
        <v>12.6</v>
      </c>
      <c r="I37" s="14">
        <v>-20.100000000000001</v>
      </c>
      <c r="J37" s="14">
        <v>76.647000000000006</v>
      </c>
      <c r="K37" s="14">
        <v>-73.247</v>
      </c>
      <c r="L37" s="14">
        <v>15.563999999999998</v>
      </c>
      <c r="M37" s="14">
        <v>-46.91</v>
      </c>
      <c r="N37" s="14">
        <v>21.123999999999999</v>
      </c>
      <c r="O37" s="14">
        <v>-12.091999999999999</v>
      </c>
      <c r="P37" s="14">
        <v>13.922999999999998</v>
      </c>
      <c r="Q37" s="14">
        <v>17.582000000000001</v>
      </c>
      <c r="R37" s="14">
        <v>9.6120000000000001</v>
      </c>
      <c r="S37" s="14">
        <v>55.79999999999999</v>
      </c>
      <c r="T37" s="14">
        <f>[32]CF!$B41</f>
        <v>281.98799999999994</v>
      </c>
    </row>
    <row r="38" spans="1:20">
      <c r="A38" s="1" t="s">
        <v>121</v>
      </c>
      <c r="B38" s="14">
        <v>-130.173</v>
      </c>
      <c r="C38" s="14">
        <v>-34.588999999999999</v>
      </c>
      <c r="D38" s="14">
        <v>-68.792999999999992</v>
      </c>
      <c r="E38" s="14">
        <v>12.326999999999998</v>
      </c>
      <c r="F38" s="14">
        <v>-24</v>
      </c>
      <c r="G38" s="14">
        <v>237</v>
      </c>
      <c r="H38" s="14" t="s">
        <v>29</v>
      </c>
      <c r="I38" s="14" t="s">
        <v>29</v>
      </c>
      <c r="J38" s="14" t="s">
        <v>29</v>
      </c>
      <c r="K38" s="14" t="s">
        <v>29</v>
      </c>
      <c r="L38" s="14" t="s">
        <v>29</v>
      </c>
      <c r="M38" s="14" t="s">
        <v>29</v>
      </c>
      <c r="N38" s="14" t="s">
        <v>29</v>
      </c>
      <c r="O38" s="14" t="s">
        <v>29</v>
      </c>
      <c r="P38" s="14" t="s">
        <v>29</v>
      </c>
      <c r="Q38" s="14" t="s">
        <v>29</v>
      </c>
      <c r="R38" s="14">
        <v>-143.72999999999999</v>
      </c>
      <c r="S38" s="14">
        <v>143.72999999999999</v>
      </c>
      <c r="T38" s="14">
        <f>[32]CF!$B42</f>
        <v>0</v>
      </c>
    </row>
    <row r="39" spans="1:20">
      <c r="A39" s="7" t="s">
        <v>62</v>
      </c>
      <c r="B39" s="15">
        <v>673.41702430000009</v>
      </c>
      <c r="C39" s="15">
        <v>1026.2670243000005</v>
      </c>
      <c r="D39" s="15">
        <v>733.15902430000017</v>
      </c>
      <c r="E39" s="15">
        <v>861.8860242999998</v>
      </c>
      <c r="F39" s="15">
        <v>478.79999999999995</v>
      </c>
      <c r="G39" s="15">
        <v>2084.8000000000002</v>
      </c>
      <c r="H39" s="15">
        <v>2019.1999999999998</v>
      </c>
      <c r="I39" s="15">
        <v>1824.3999999999999</v>
      </c>
      <c r="J39" s="15">
        <v>1806.4680000000003</v>
      </c>
      <c r="K39" s="15">
        <v>1571.269</v>
      </c>
      <c r="L39" s="15">
        <v>1589.5910000000003</v>
      </c>
      <c r="M39" s="15">
        <v>1152.5439999999996</v>
      </c>
      <c r="N39" s="15">
        <v>1750.1069999999997</v>
      </c>
      <c r="O39" s="15">
        <v>1229.4960000000001</v>
      </c>
      <c r="P39" s="15">
        <v>1047.6480000000001</v>
      </c>
      <c r="Q39" s="15">
        <v>942.67600000000004</v>
      </c>
      <c r="R39" s="15">
        <v>894.17100000000005</v>
      </c>
      <c r="S39" s="15">
        <v>8182.4929999999995</v>
      </c>
      <c r="T39" s="15">
        <f>[32]CF!$B43</f>
        <v>4694.5093352387503</v>
      </c>
    </row>
    <row r="41" spans="1:20">
      <c r="A41" s="24" t="s">
        <v>15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spans="1:20" ht="16" thickBot="1">
      <c r="A42" s="37" t="s">
        <v>7</v>
      </c>
      <c r="B42" s="38" t="s">
        <v>87</v>
      </c>
      <c r="C42" s="38" t="s">
        <v>88</v>
      </c>
      <c r="D42" s="38" t="s">
        <v>89</v>
      </c>
      <c r="E42" s="38" t="s">
        <v>90</v>
      </c>
      <c r="F42" s="38" t="s">
        <v>98</v>
      </c>
      <c r="G42" s="38" t="s">
        <v>133</v>
      </c>
      <c r="H42" s="38" t="s">
        <v>134</v>
      </c>
      <c r="I42" s="38" t="s">
        <v>135</v>
      </c>
      <c r="J42" s="38" t="s">
        <v>137</v>
      </c>
      <c r="K42" s="38" t="s">
        <v>138</v>
      </c>
      <c r="L42" s="38" t="s">
        <v>139</v>
      </c>
      <c r="M42" s="38" t="s">
        <v>140</v>
      </c>
      <c r="N42" s="38" t="s">
        <v>145</v>
      </c>
      <c r="O42" s="38" t="s">
        <v>163</v>
      </c>
      <c r="P42" s="38" t="s">
        <v>168</v>
      </c>
      <c r="Q42" s="38" t="s">
        <v>172</v>
      </c>
      <c r="R42" s="38" t="s">
        <v>189</v>
      </c>
      <c r="S42" s="38" t="s">
        <v>200</v>
      </c>
      <c r="T42" s="38" t="s">
        <v>214</v>
      </c>
    </row>
    <row r="43" spans="1:20" ht="16" thickTop="1">
      <c r="A43" s="1" t="s">
        <v>223</v>
      </c>
      <c r="B43" s="18">
        <v>319.75800000000015</v>
      </c>
      <c r="C43" s="18">
        <v>777.68100000000027</v>
      </c>
      <c r="D43" s="18">
        <v>1028.2080000000001</v>
      </c>
      <c r="E43" s="18">
        <v>1622.2369999999996</v>
      </c>
      <c r="F43" s="18">
        <v>-15.3</v>
      </c>
      <c r="G43" s="14">
        <v>-55.7</v>
      </c>
      <c r="H43" s="14">
        <v>-93.6</v>
      </c>
      <c r="I43" s="14">
        <v>-70.900000000000006</v>
      </c>
      <c r="J43" s="14">
        <v>-40.944000000000003</v>
      </c>
      <c r="K43" s="14">
        <v>135.90468069000002</v>
      </c>
      <c r="L43" s="14">
        <v>321.64800000000002</v>
      </c>
      <c r="M43" s="14">
        <v>439.08626499000002</v>
      </c>
      <c r="N43" s="14">
        <v>40.665999999999997</v>
      </c>
      <c r="O43" s="14">
        <v>92.275206749999995</v>
      </c>
      <c r="P43" s="14">
        <v>301.29899999999998</v>
      </c>
      <c r="Q43" s="14">
        <v>618.14499999999998</v>
      </c>
      <c r="R43" s="14">
        <v>272.58965240705606</v>
      </c>
      <c r="S43" s="14">
        <v>677.61500000000001</v>
      </c>
      <c r="T43" s="14">
        <f>[32]CF!$D12</f>
        <v>1026.4000000000001</v>
      </c>
    </row>
    <row r="44" spans="1:20">
      <c r="A44" s="1" t="s">
        <v>178</v>
      </c>
      <c r="B44" s="18"/>
      <c r="C44" s="18"/>
      <c r="D44" s="18"/>
      <c r="E44" s="18"/>
      <c r="F44" s="18"/>
      <c r="G44" s="14"/>
      <c r="H44" s="14"/>
      <c r="I44" s="14"/>
      <c r="J44" s="14">
        <v>-35.268000000000001</v>
      </c>
      <c r="K44" s="14">
        <v>-65.207999999999998</v>
      </c>
      <c r="L44" s="14">
        <v>-131.49299999999999</v>
      </c>
      <c r="M44" s="14">
        <v>-198.66800000000001</v>
      </c>
      <c r="N44" s="14">
        <v>-61.414000000000001</v>
      </c>
      <c r="O44" s="14">
        <v>-103.19199999999999</v>
      </c>
      <c r="P44" s="14">
        <v>-150.34800000000001</v>
      </c>
      <c r="Q44" s="14">
        <v>-285.52</v>
      </c>
      <c r="R44" s="14">
        <v>-67.161000000000001</v>
      </c>
      <c r="S44" s="14">
        <v>-183.797</v>
      </c>
      <c r="T44" s="14">
        <f>[32]CF!$D13</f>
        <v>-302.81900000000002</v>
      </c>
    </row>
    <row r="45" spans="1:20">
      <c r="A45" s="1" t="s">
        <v>53</v>
      </c>
      <c r="B45" s="18">
        <v>-721.69299999999998</v>
      </c>
      <c r="C45" s="18">
        <v>-467.03099999999995</v>
      </c>
      <c r="D45" s="18">
        <v>-660.60599999999999</v>
      </c>
      <c r="E45" s="18">
        <v>-568.04999999999995</v>
      </c>
      <c r="F45" s="18">
        <v>-86.9</v>
      </c>
      <c r="G45" s="14">
        <v>-115.5</v>
      </c>
      <c r="H45" s="14">
        <v>-111</v>
      </c>
      <c r="I45" s="14">
        <v>-116.9</v>
      </c>
      <c r="J45" s="14">
        <v>37.456000000000003</v>
      </c>
      <c r="K45" s="14">
        <v>11.16</v>
      </c>
      <c r="L45" s="14">
        <v>-14.923</v>
      </c>
      <c r="M45" s="14">
        <v>29.716000000000001</v>
      </c>
      <c r="N45" s="14">
        <v>21.254793250000002</v>
      </c>
      <c r="O45" s="14">
        <v>-0.55320674999999753</v>
      </c>
      <c r="P45" s="14">
        <v>-171.67720675000001</v>
      </c>
      <c r="Q45" s="14">
        <v>-27.097999999999999</v>
      </c>
      <c r="R45" s="14">
        <v>-126.748</v>
      </c>
      <c r="S45" s="14">
        <v>43.83</v>
      </c>
      <c r="T45" s="14">
        <f>[32]CF!$D14</f>
        <v>-85.3</v>
      </c>
    </row>
    <row r="46" spans="1:20">
      <c r="A46" s="7" t="s">
        <v>11</v>
      </c>
      <c r="B46" s="15">
        <v>-401.93499999999983</v>
      </c>
      <c r="C46" s="15">
        <v>310.65000000000032</v>
      </c>
      <c r="D46" s="15">
        <v>367.60200000000009</v>
      </c>
      <c r="E46" s="15">
        <v>1054.1869999999997</v>
      </c>
      <c r="F46" s="15">
        <v>-103</v>
      </c>
      <c r="G46" s="15">
        <v>-171.2</v>
      </c>
      <c r="H46" s="15">
        <v>-204.6</v>
      </c>
      <c r="I46" s="15">
        <v>-187.8</v>
      </c>
      <c r="J46" s="15">
        <v>-38.756</v>
      </c>
      <c r="K46" s="15">
        <v>81.856680690000019</v>
      </c>
      <c r="L46" s="15">
        <v>175.23200000000003</v>
      </c>
      <c r="M46" s="15">
        <v>270.13426499000002</v>
      </c>
      <c r="N46" s="15">
        <v>0.50679324999999764</v>
      </c>
      <c r="O46" s="15">
        <v>-11.469999999999995</v>
      </c>
      <c r="P46" s="15">
        <v>-20.726206750000046</v>
      </c>
      <c r="Q46" s="15">
        <v>305.52699999999999</v>
      </c>
      <c r="R46" s="15">
        <v>78.680652407056058</v>
      </c>
      <c r="S46" s="15">
        <v>537.64800000000002</v>
      </c>
      <c r="T46" s="15">
        <f>[32]CF!$D15</f>
        <v>638.28100000000018</v>
      </c>
    </row>
    <row r="47" spans="1:20">
      <c r="A47" s="1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1:20">
      <c r="A48" s="1" t="s">
        <v>54</v>
      </c>
      <c r="B48" s="18" t="s">
        <v>29</v>
      </c>
      <c r="C48" s="18">
        <v>296.95</v>
      </c>
      <c r="D48" s="18">
        <v>296.79899999999998</v>
      </c>
      <c r="E48" s="18">
        <v>296.79899999999998</v>
      </c>
      <c r="F48" s="18" t="s">
        <v>29</v>
      </c>
      <c r="G48" s="14">
        <v>1867.6</v>
      </c>
      <c r="H48" s="14">
        <v>1867.6</v>
      </c>
      <c r="I48" s="14">
        <v>1876.4</v>
      </c>
      <c r="J48" s="14" t="s">
        <v>29</v>
      </c>
      <c r="K48" s="14" t="s">
        <v>29</v>
      </c>
      <c r="L48" s="14" t="s">
        <v>29</v>
      </c>
      <c r="M48" s="14" t="s">
        <v>29</v>
      </c>
      <c r="N48" s="14" t="s">
        <v>29</v>
      </c>
      <c r="O48" s="14" t="s">
        <v>29</v>
      </c>
      <c r="P48" s="14" t="s">
        <v>29</v>
      </c>
      <c r="Q48" s="14" t="s">
        <v>29</v>
      </c>
      <c r="R48" s="14" t="s">
        <v>29</v>
      </c>
      <c r="S48" s="14" t="s">
        <v>29</v>
      </c>
      <c r="T48" s="14" t="s">
        <v>29</v>
      </c>
    </row>
    <row r="49" spans="1:20">
      <c r="A49" s="1" t="s">
        <v>221</v>
      </c>
      <c r="B49" s="18" t="s">
        <v>29</v>
      </c>
      <c r="C49" s="18" t="s">
        <v>29</v>
      </c>
      <c r="D49" s="18" t="s">
        <v>29</v>
      </c>
      <c r="E49" s="18" t="s">
        <v>29</v>
      </c>
      <c r="F49" s="18" t="s">
        <v>29</v>
      </c>
      <c r="G49" s="18" t="s">
        <v>29</v>
      </c>
      <c r="H49" s="18" t="s">
        <v>29</v>
      </c>
      <c r="I49" s="18" t="s">
        <v>29</v>
      </c>
      <c r="J49" s="18" t="s">
        <v>29</v>
      </c>
      <c r="K49" s="18" t="s">
        <v>29</v>
      </c>
      <c r="L49" s="18" t="s">
        <v>29</v>
      </c>
      <c r="M49" s="18" t="s">
        <v>29</v>
      </c>
      <c r="N49" s="18" t="s">
        <v>29</v>
      </c>
      <c r="O49" s="18" t="s">
        <v>29</v>
      </c>
      <c r="P49" s="18" t="s">
        <v>29</v>
      </c>
      <c r="Q49" s="18" t="s">
        <v>29</v>
      </c>
      <c r="R49" s="18" t="s">
        <v>29</v>
      </c>
      <c r="S49" s="18" t="s">
        <v>29</v>
      </c>
      <c r="T49" s="14">
        <f>[32]CF!$D17</f>
        <v>-406.8</v>
      </c>
    </row>
    <row r="50" spans="1:20">
      <c r="A50" s="1" t="s">
        <v>220</v>
      </c>
      <c r="B50" s="18">
        <v>-4.3940000000000001</v>
      </c>
      <c r="C50" s="18">
        <v>-81.117999999999995</v>
      </c>
      <c r="D50" s="18">
        <v>-235.01399999999998</v>
      </c>
      <c r="E50" s="18">
        <v>-235.01399999999998</v>
      </c>
      <c r="F50" s="18">
        <v>-51.4</v>
      </c>
      <c r="G50" s="14">
        <v>-73.599999999999994</v>
      </c>
      <c r="H50" s="14">
        <v>-79.099999999999994</v>
      </c>
      <c r="I50" s="14">
        <v>-96.3</v>
      </c>
      <c r="J50" s="14">
        <v>-4.5599999999999996</v>
      </c>
      <c r="K50" s="14">
        <v>-42.125999999999998</v>
      </c>
      <c r="L50" s="14">
        <v>-44.798000000000002</v>
      </c>
      <c r="M50" s="14">
        <v>-2263.1750000000002</v>
      </c>
      <c r="N50" s="14">
        <v>-18.652000000000001</v>
      </c>
      <c r="O50" s="14">
        <v>-557.71100000000001</v>
      </c>
      <c r="P50" s="14">
        <v>-2725.5680000000002</v>
      </c>
      <c r="Q50" s="14">
        <v>-3088.0099999999998</v>
      </c>
      <c r="R50" s="14">
        <v>-4.5670000000000002</v>
      </c>
      <c r="S50" s="14">
        <v>-37.619</v>
      </c>
      <c r="T50" s="14">
        <f>[32]CF!$D18</f>
        <v>-91.699999999999989</v>
      </c>
    </row>
    <row r="51" spans="1:20">
      <c r="A51" s="1" t="s">
        <v>213</v>
      </c>
      <c r="B51" s="14" t="s">
        <v>29</v>
      </c>
      <c r="C51" s="14" t="s">
        <v>29</v>
      </c>
      <c r="D51" s="14" t="s">
        <v>29</v>
      </c>
      <c r="E51" s="14" t="s">
        <v>29</v>
      </c>
      <c r="F51" s="14" t="s">
        <v>29</v>
      </c>
      <c r="G51" s="14" t="s">
        <v>29</v>
      </c>
      <c r="H51" s="14" t="s">
        <v>29</v>
      </c>
      <c r="I51" s="14" t="s">
        <v>29</v>
      </c>
      <c r="J51" s="14" t="s">
        <v>29</v>
      </c>
      <c r="K51" s="14" t="s">
        <v>29</v>
      </c>
      <c r="L51" s="14" t="s">
        <v>29</v>
      </c>
      <c r="M51" s="14" t="s">
        <v>29</v>
      </c>
      <c r="N51" s="14" t="s">
        <v>29</v>
      </c>
      <c r="O51" s="14" t="s">
        <v>29</v>
      </c>
      <c r="P51" s="14" t="s">
        <v>29</v>
      </c>
      <c r="Q51" s="14" t="s">
        <v>29</v>
      </c>
      <c r="R51" s="14" t="s">
        <v>29</v>
      </c>
      <c r="S51" s="14">
        <v>-216.5205</v>
      </c>
      <c r="T51" s="14">
        <f>[32]CF!$D19</f>
        <v>-317.3</v>
      </c>
    </row>
    <row r="52" spans="1:20">
      <c r="A52" s="1" t="s">
        <v>55</v>
      </c>
      <c r="B52" s="18">
        <v>-122.242</v>
      </c>
      <c r="C52" s="18">
        <v>-223.56299999999999</v>
      </c>
      <c r="D52" s="18">
        <v>-668.17700000000002</v>
      </c>
      <c r="E52" s="18">
        <v>-765.02300000000002</v>
      </c>
      <c r="F52" s="18">
        <v>-37.299999999999997</v>
      </c>
      <c r="G52" s="14">
        <v>-104.6</v>
      </c>
      <c r="H52" s="14">
        <v>-173.3</v>
      </c>
      <c r="I52" s="14">
        <v>-238</v>
      </c>
      <c r="J52" s="14">
        <v>-41.689</v>
      </c>
      <c r="K52" s="14">
        <v>-85.700999999999993</v>
      </c>
      <c r="L52" s="14">
        <v>-165.93</v>
      </c>
      <c r="M52" s="14">
        <v>-208.05</v>
      </c>
      <c r="N52" s="14">
        <v>-53.293999999999997</v>
      </c>
      <c r="O52" s="14">
        <v>-112.371</v>
      </c>
      <c r="P52" s="14">
        <v>-185.23500000000001</v>
      </c>
      <c r="Q52" s="14">
        <v>-252.31100000000001</v>
      </c>
      <c r="R52" s="14">
        <v>-63.313000000000002</v>
      </c>
      <c r="S52" s="14">
        <v>-111.202</v>
      </c>
      <c r="T52" s="14">
        <f>[32]CF!$D20</f>
        <v>-174.3</v>
      </c>
    </row>
    <row r="53" spans="1:20">
      <c r="A53" s="1" t="s">
        <v>118</v>
      </c>
      <c r="B53" s="18">
        <v>-13.342000000000001</v>
      </c>
      <c r="C53" s="18">
        <v>-77.191000000000003</v>
      </c>
      <c r="D53" s="18">
        <v>-25.002000000000024</v>
      </c>
      <c r="E53" s="18">
        <v>-75.638999999999982</v>
      </c>
      <c r="F53" s="18">
        <v>0.2</v>
      </c>
      <c r="G53" s="14">
        <v>-4.5999999999999996</v>
      </c>
      <c r="H53" s="14">
        <v>0</v>
      </c>
      <c r="I53" s="14">
        <v>4.2</v>
      </c>
      <c r="J53" s="14">
        <v>1.0999999999999999E-2</v>
      </c>
      <c r="K53" s="14">
        <v>0.59299999999999997</v>
      </c>
      <c r="L53" s="14">
        <v>3.5000000000000003E-2</v>
      </c>
      <c r="M53" s="14">
        <v>3.5000000000000003E-2</v>
      </c>
      <c r="N53" s="14">
        <v>-2.028</v>
      </c>
      <c r="O53" s="14">
        <v>-27.965</v>
      </c>
      <c r="P53" s="14">
        <v>-29.635999999999999</v>
      </c>
      <c r="Q53" s="14">
        <v>-31.529</v>
      </c>
      <c r="R53" s="14">
        <v>-0.48299999999999998</v>
      </c>
      <c r="S53" s="14">
        <v>0</v>
      </c>
      <c r="T53" s="14">
        <f>[32]CF!$D21</f>
        <v>0</v>
      </c>
    </row>
    <row r="54" spans="1:20">
      <c r="A54" s="7" t="s">
        <v>226</v>
      </c>
      <c r="B54" s="15">
        <v>-139.97800000000001</v>
      </c>
      <c r="C54" s="15">
        <v>-84.921999999999997</v>
      </c>
      <c r="D54" s="15">
        <v>-631.39400000000012</v>
      </c>
      <c r="E54" s="15">
        <v>-778.87700000000007</v>
      </c>
      <c r="F54" s="15">
        <v>-88.499999999999986</v>
      </c>
      <c r="G54" s="15">
        <v>1684.8000000000002</v>
      </c>
      <c r="H54" s="15">
        <v>1615.2</v>
      </c>
      <c r="I54" s="15">
        <v>1546.3000000000002</v>
      </c>
      <c r="J54" s="15">
        <v>-46.238</v>
      </c>
      <c r="K54" s="15">
        <v>-127.23399999999999</v>
      </c>
      <c r="L54" s="15">
        <v>-210.69300000000001</v>
      </c>
      <c r="M54" s="15">
        <v>-2471.1900000000005</v>
      </c>
      <c r="N54" s="15">
        <v>-73.974000000000004</v>
      </c>
      <c r="O54" s="15">
        <v>-698.04700000000003</v>
      </c>
      <c r="P54" s="15">
        <v>-2940.4390000000003</v>
      </c>
      <c r="Q54" s="15">
        <v>-3371.85</v>
      </c>
      <c r="R54" s="15">
        <v>-68.363</v>
      </c>
      <c r="S54" s="15">
        <v>-365.3415</v>
      </c>
      <c r="T54" s="15">
        <f>[32]CF!$D22</f>
        <v>-990.09999999999991</v>
      </c>
    </row>
    <row r="55" spans="1:20">
      <c r="A55" s="1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1:20">
      <c r="A56" s="1" t="s">
        <v>119</v>
      </c>
      <c r="B56" s="18">
        <v>-69.097999999999999</v>
      </c>
      <c r="C56" s="18">
        <v>280.74799999999999</v>
      </c>
      <c r="D56" s="18">
        <v>622.75900000000001</v>
      </c>
      <c r="E56" s="18">
        <v>451.89</v>
      </c>
      <c r="F56" s="18">
        <v>-3610.3</v>
      </c>
      <c r="G56" s="14">
        <v>-3740.4</v>
      </c>
      <c r="H56" s="14">
        <v>-3677</v>
      </c>
      <c r="I56" s="14">
        <v>-3679.2</v>
      </c>
      <c r="J56" s="14">
        <v>-0.14099999999999999</v>
      </c>
      <c r="K56" s="14">
        <v>-0.13900000000000001</v>
      </c>
      <c r="L56" s="14">
        <v>0.13700000000000001</v>
      </c>
      <c r="M56" s="14">
        <v>1800.451</v>
      </c>
      <c r="N56" s="14">
        <v>-1800</v>
      </c>
      <c r="O56" s="14">
        <v>-1800</v>
      </c>
      <c r="P56" s="14">
        <v>100</v>
      </c>
      <c r="Q56" s="14">
        <v>100</v>
      </c>
      <c r="R56" s="14">
        <v>100</v>
      </c>
      <c r="S56" s="14">
        <v>-1900</v>
      </c>
      <c r="T56" s="14">
        <f>[32]CF!$D24</f>
        <v>-1900</v>
      </c>
    </row>
    <row r="57" spans="1:20">
      <c r="A57" s="1" t="s">
        <v>154</v>
      </c>
      <c r="B57" s="14" t="s">
        <v>29</v>
      </c>
      <c r="C57" s="14" t="s">
        <v>29</v>
      </c>
      <c r="D57" s="14" t="s">
        <v>29</v>
      </c>
      <c r="E57" s="14" t="s">
        <v>29</v>
      </c>
      <c r="F57" s="14" t="s">
        <v>29</v>
      </c>
      <c r="G57" s="14" t="s">
        <v>29</v>
      </c>
      <c r="H57" s="14" t="s">
        <v>29</v>
      </c>
      <c r="I57" s="14" t="s">
        <v>29</v>
      </c>
      <c r="J57" s="14" t="s">
        <v>29</v>
      </c>
      <c r="K57" s="14" t="s">
        <v>29</v>
      </c>
      <c r="L57" s="14" t="s">
        <v>29</v>
      </c>
      <c r="M57" s="14" t="s">
        <v>29</v>
      </c>
      <c r="N57" s="14">
        <v>-1142</v>
      </c>
      <c r="O57" s="14">
        <v>-1142</v>
      </c>
      <c r="P57" s="14">
        <v>-1142</v>
      </c>
      <c r="Q57" s="14">
        <v>-1142</v>
      </c>
      <c r="R57" s="14" t="s">
        <v>29</v>
      </c>
      <c r="S57" s="14" t="s">
        <v>29</v>
      </c>
      <c r="T57" s="14" t="str">
        <f>[32]CF!$D25</f>
        <v>-</v>
      </c>
    </row>
    <row r="58" spans="1:20">
      <c r="A58" s="1" t="s">
        <v>222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>
        <f>[32]CF!$D26</f>
        <v>-2733.3</v>
      </c>
    </row>
    <row r="59" spans="1:20">
      <c r="A59" s="1" t="s">
        <v>157</v>
      </c>
      <c r="B59" s="18" t="s">
        <v>29</v>
      </c>
      <c r="C59" s="18" t="s">
        <v>29</v>
      </c>
      <c r="D59" s="18" t="s">
        <v>29</v>
      </c>
      <c r="E59" s="18" t="s">
        <v>29</v>
      </c>
      <c r="F59" s="18" t="s">
        <v>29</v>
      </c>
      <c r="G59" s="18" t="s">
        <v>29</v>
      </c>
      <c r="H59" s="18" t="s">
        <v>29</v>
      </c>
      <c r="I59" s="18" t="s">
        <v>29</v>
      </c>
      <c r="J59" s="18" t="s">
        <v>29</v>
      </c>
      <c r="K59" s="18" t="s">
        <v>29</v>
      </c>
      <c r="L59" s="18" t="s">
        <v>29</v>
      </c>
      <c r="M59" s="18" t="s">
        <v>29</v>
      </c>
      <c r="N59" s="14">
        <v>3605.4479999999999</v>
      </c>
      <c r="O59" s="14">
        <v>3605.4479999999999</v>
      </c>
      <c r="P59" s="14">
        <v>3605.4879999999998</v>
      </c>
      <c r="Q59" s="14">
        <v>3605.4879999999998</v>
      </c>
      <c r="R59" s="14" t="s">
        <v>29</v>
      </c>
      <c r="S59" s="14" t="s">
        <v>29</v>
      </c>
      <c r="T59" s="14" t="str">
        <f>[32]CF!$D27</f>
        <v>-</v>
      </c>
    </row>
    <row r="60" spans="1:20">
      <c r="A60" s="1" t="s">
        <v>171</v>
      </c>
      <c r="B60" s="14" t="s">
        <v>29</v>
      </c>
      <c r="C60" s="14" t="s">
        <v>29</v>
      </c>
      <c r="D60" s="14" t="s">
        <v>29</v>
      </c>
      <c r="E60" s="14" t="s">
        <v>29</v>
      </c>
      <c r="F60" s="14" t="s">
        <v>29</v>
      </c>
      <c r="G60" s="14" t="s">
        <v>29</v>
      </c>
      <c r="H60" s="14" t="s">
        <v>29</v>
      </c>
      <c r="I60" s="14" t="s">
        <v>29</v>
      </c>
      <c r="J60" s="14" t="s">
        <v>29</v>
      </c>
      <c r="K60" s="14" t="s">
        <v>29</v>
      </c>
      <c r="L60" s="14" t="s">
        <v>29</v>
      </c>
      <c r="M60" s="14" t="s">
        <v>29</v>
      </c>
      <c r="N60" s="14" t="s">
        <v>29</v>
      </c>
      <c r="O60" s="14" t="s">
        <v>29</v>
      </c>
      <c r="P60" s="14" t="s">
        <v>29</v>
      </c>
      <c r="Q60" s="14" t="s">
        <v>29</v>
      </c>
      <c r="R60" s="14" t="s">
        <v>29</v>
      </c>
      <c r="S60" s="14">
        <v>-146.36799999999999</v>
      </c>
      <c r="T60" s="14">
        <f>[32]CF!$D28</f>
        <v>-318.39999999999998</v>
      </c>
    </row>
    <row r="61" spans="1:20">
      <c r="A61" s="1" t="s">
        <v>167</v>
      </c>
      <c r="B61" s="14" t="s">
        <v>29</v>
      </c>
      <c r="C61" s="14" t="s">
        <v>29</v>
      </c>
      <c r="D61" s="14" t="s">
        <v>29</v>
      </c>
      <c r="E61" s="14" t="s">
        <v>29</v>
      </c>
      <c r="F61" s="18" t="s">
        <v>29</v>
      </c>
      <c r="G61" s="14" t="s">
        <v>29</v>
      </c>
      <c r="H61" s="14" t="s">
        <v>29</v>
      </c>
      <c r="I61" s="14" t="s">
        <v>29</v>
      </c>
      <c r="J61" s="14" t="s">
        <v>29</v>
      </c>
      <c r="K61" s="14" t="s">
        <v>29</v>
      </c>
      <c r="L61" s="14" t="s">
        <v>29</v>
      </c>
      <c r="M61" s="14" t="s">
        <v>29</v>
      </c>
      <c r="N61" s="14" t="s">
        <v>29</v>
      </c>
      <c r="O61" s="14">
        <v>153.65199999999999</v>
      </c>
      <c r="P61" s="14">
        <v>313.65199999999999</v>
      </c>
      <c r="Q61" s="14">
        <v>313.65199999999999</v>
      </c>
      <c r="R61" s="14" t="s">
        <v>29</v>
      </c>
      <c r="S61" s="14" t="s">
        <v>29</v>
      </c>
      <c r="T61" s="14" t="str">
        <f>[32]CF!$D29</f>
        <v>-</v>
      </c>
    </row>
    <row r="62" spans="1:20">
      <c r="A62" s="11" t="s">
        <v>212</v>
      </c>
      <c r="B62" s="14" t="s">
        <v>29</v>
      </c>
      <c r="C62" s="14" t="s">
        <v>29</v>
      </c>
      <c r="D62" s="14" t="s">
        <v>29</v>
      </c>
      <c r="E62" s="14" t="s">
        <v>29</v>
      </c>
      <c r="F62" s="14" t="s">
        <v>29</v>
      </c>
      <c r="G62" s="14" t="s">
        <v>29</v>
      </c>
      <c r="H62" s="14" t="s">
        <v>29</v>
      </c>
      <c r="I62" s="14" t="s">
        <v>29</v>
      </c>
      <c r="J62" s="14" t="s">
        <v>29</v>
      </c>
      <c r="K62" s="14" t="s">
        <v>29</v>
      </c>
      <c r="L62" s="14" t="s">
        <v>29</v>
      </c>
      <c r="M62" s="14" t="s">
        <v>29</v>
      </c>
      <c r="N62" s="14" t="s">
        <v>29</v>
      </c>
      <c r="O62" s="14" t="s">
        <v>29</v>
      </c>
      <c r="P62" s="14" t="s">
        <v>29</v>
      </c>
      <c r="Q62" s="14" t="s">
        <v>29</v>
      </c>
      <c r="R62" s="14">
        <v>-61.655000000000001</v>
      </c>
      <c r="S62" s="14">
        <v>154.1</v>
      </c>
      <c r="T62" s="14">
        <f>[32]CF!$D30</f>
        <v>154.1</v>
      </c>
    </row>
    <row r="63" spans="1:20">
      <c r="A63" s="1" t="s">
        <v>144</v>
      </c>
      <c r="B63" s="14" t="s">
        <v>29</v>
      </c>
      <c r="C63" s="14" t="s">
        <v>29</v>
      </c>
      <c r="D63" s="14" t="s">
        <v>29</v>
      </c>
      <c r="E63" s="14" t="s">
        <v>29</v>
      </c>
      <c r="F63" s="18">
        <v>3854.3</v>
      </c>
      <c r="G63" s="14">
        <v>3854.3</v>
      </c>
      <c r="H63" s="14">
        <v>3854.3</v>
      </c>
      <c r="I63" s="14">
        <v>3854.3</v>
      </c>
      <c r="J63" s="14" t="s">
        <v>29</v>
      </c>
      <c r="K63" s="14" t="s">
        <v>29</v>
      </c>
      <c r="L63" s="14" t="s">
        <v>29</v>
      </c>
      <c r="M63" s="14" t="s">
        <v>29</v>
      </c>
      <c r="N63" s="14" t="s">
        <v>29</v>
      </c>
      <c r="O63" s="14" t="s">
        <v>29</v>
      </c>
      <c r="P63" s="14" t="s">
        <v>29</v>
      </c>
      <c r="Q63" s="14" t="s">
        <v>29</v>
      </c>
      <c r="R63" s="14" t="s">
        <v>29</v>
      </c>
      <c r="S63" s="14" t="s">
        <v>29</v>
      </c>
      <c r="T63" s="14" t="s">
        <v>29</v>
      </c>
    </row>
    <row r="64" spans="1:20">
      <c r="A64" s="1" t="s">
        <v>56</v>
      </c>
      <c r="B64" s="18" t="s">
        <v>29</v>
      </c>
      <c r="C64" s="18">
        <v>-834.06500000000005</v>
      </c>
      <c r="D64" s="18">
        <v>-834.06500000000005</v>
      </c>
      <c r="E64" s="18">
        <v>-834.06500000000005</v>
      </c>
      <c r="F64" s="18" t="s">
        <v>29</v>
      </c>
      <c r="G64" s="14" t="s">
        <v>29</v>
      </c>
      <c r="H64" s="14" t="s">
        <v>29</v>
      </c>
      <c r="I64" s="14" t="s">
        <v>29</v>
      </c>
      <c r="J64" s="14" t="s">
        <v>29</v>
      </c>
      <c r="K64" s="14" t="s">
        <v>29</v>
      </c>
      <c r="L64" s="14" t="s">
        <v>29</v>
      </c>
      <c r="M64" s="14" t="s">
        <v>29</v>
      </c>
      <c r="N64" s="14" t="s">
        <v>29</v>
      </c>
      <c r="O64" s="14" t="s">
        <v>29</v>
      </c>
      <c r="P64" s="14" t="s">
        <v>29</v>
      </c>
      <c r="Q64" s="14" t="s">
        <v>29</v>
      </c>
      <c r="R64" s="14" t="s">
        <v>29</v>
      </c>
      <c r="S64" s="14" t="s">
        <v>29</v>
      </c>
      <c r="T64" s="14" t="s">
        <v>29</v>
      </c>
    </row>
    <row r="65" spans="1:20">
      <c r="A65" s="1" t="s">
        <v>91</v>
      </c>
      <c r="B65" s="18" t="s">
        <v>29</v>
      </c>
      <c r="C65" s="18" t="s">
        <v>29</v>
      </c>
      <c r="D65" s="18" t="s">
        <v>29</v>
      </c>
      <c r="E65" s="18">
        <v>-257.416</v>
      </c>
      <c r="F65" s="18" t="s">
        <v>29</v>
      </c>
      <c r="G65" s="14" t="s">
        <v>29</v>
      </c>
      <c r="H65" s="14" t="s">
        <v>29</v>
      </c>
      <c r="I65" s="14" t="s">
        <v>29</v>
      </c>
      <c r="J65" s="14" t="s">
        <v>29</v>
      </c>
      <c r="K65" s="14">
        <v>-187.964</v>
      </c>
      <c r="L65" s="14">
        <v>-187.964</v>
      </c>
      <c r="M65" s="14">
        <v>-187.964</v>
      </c>
      <c r="N65" s="14" t="s">
        <v>29</v>
      </c>
      <c r="O65" s="14" t="s">
        <v>29</v>
      </c>
      <c r="P65" s="14" t="s">
        <v>29</v>
      </c>
      <c r="Q65" s="14" t="s">
        <v>29</v>
      </c>
      <c r="R65" s="14" t="s">
        <v>29</v>
      </c>
      <c r="S65" s="14" t="s">
        <v>29</v>
      </c>
      <c r="T65" s="14" t="s">
        <v>29</v>
      </c>
    </row>
    <row r="66" spans="1:20" ht="14" customHeight="1">
      <c r="A66" s="1" t="s">
        <v>120</v>
      </c>
      <c r="B66" s="18">
        <v>-2.177</v>
      </c>
      <c r="C66" s="18">
        <v>84.008000000000095</v>
      </c>
      <c r="D66" s="18">
        <v>2.8619999999999521</v>
      </c>
      <c r="E66" s="18">
        <v>31.659999999999954</v>
      </c>
      <c r="F66" s="18">
        <v>-15.4</v>
      </c>
      <c r="G66" s="14">
        <v>-4.5999999999999996</v>
      </c>
      <c r="H66" s="14">
        <v>-42.5</v>
      </c>
      <c r="I66" s="14">
        <v>-135.30000000000001</v>
      </c>
      <c r="J66" s="14">
        <v>-9.4440000000000008</v>
      </c>
      <c r="K66" s="14">
        <v>-23.081</v>
      </c>
      <c r="L66" s="14">
        <v>-30.515999999999998</v>
      </c>
      <c r="M66" s="14">
        <v>-54.941000000000003</v>
      </c>
      <c r="N66" s="14">
        <v>-13.997999999999999</v>
      </c>
      <c r="O66" s="14">
        <v>-40.058</v>
      </c>
      <c r="P66" s="14">
        <v>-44.180999999999997</v>
      </c>
      <c r="Q66" s="14">
        <v>-61.576999999999998</v>
      </c>
      <c r="R66" s="14">
        <v>-6.9396524070560988</v>
      </c>
      <c r="S66" s="14">
        <v>-44.563835238751011</v>
      </c>
      <c r="T66" s="14">
        <f>[32]CF!$D31</f>
        <v>-37.6</v>
      </c>
    </row>
    <row r="67" spans="1:20">
      <c r="A67" s="7" t="s">
        <v>225</v>
      </c>
      <c r="B67" s="15">
        <v>-71.275000000000006</v>
      </c>
      <c r="C67" s="15">
        <v>-469.30899999999991</v>
      </c>
      <c r="D67" s="15">
        <v>-208.44400000000007</v>
      </c>
      <c r="E67" s="15">
        <v>-607.93100000000015</v>
      </c>
      <c r="F67" s="15">
        <v>228.6</v>
      </c>
      <c r="G67" s="15">
        <v>109.3000000000001</v>
      </c>
      <c r="H67" s="15">
        <v>134.80000000000018</v>
      </c>
      <c r="I67" s="15">
        <v>39.800000000000352</v>
      </c>
      <c r="J67" s="15">
        <v>-9.5850000000000009</v>
      </c>
      <c r="K67" s="15">
        <v>-211.184</v>
      </c>
      <c r="L67" s="15">
        <v>-218.34299999999999</v>
      </c>
      <c r="M67" s="15">
        <v>1557.546</v>
      </c>
      <c r="N67" s="15">
        <v>649.44999999999982</v>
      </c>
      <c r="O67" s="15">
        <v>777.04199999999992</v>
      </c>
      <c r="P67" s="15">
        <v>2832.9589999999998</v>
      </c>
      <c r="Q67" s="15">
        <v>2815.5630000000001</v>
      </c>
      <c r="R67" s="15">
        <v>31.405347592943901</v>
      </c>
      <c r="S67" s="15">
        <v>-1936.831835238751</v>
      </c>
      <c r="T67" s="15">
        <f>[32]CF!$D32</f>
        <v>-4835.2</v>
      </c>
    </row>
    <row r="68" spans="1:20">
      <c r="A68" s="6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1:20">
      <c r="A69" s="10" t="s">
        <v>57</v>
      </c>
      <c r="B69" s="15">
        <v>-613.18799999999976</v>
      </c>
      <c r="C69" s="15">
        <v>-243.58099999999959</v>
      </c>
      <c r="D69" s="15">
        <v>-472.2360000000001</v>
      </c>
      <c r="E69" s="15">
        <v>-332.62100000000055</v>
      </c>
      <c r="F69" s="15">
        <v>37.099999999999994</v>
      </c>
      <c r="G69" s="15">
        <v>1622.9000000000003</v>
      </c>
      <c r="H69" s="15">
        <v>1545.4000000000003</v>
      </c>
      <c r="I69" s="15">
        <v>1398.3000000000006</v>
      </c>
      <c r="J69" s="15">
        <v>-94.579000000000008</v>
      </c>
      <c r="K69" s="15">
        <v>-256.56200000000001</v>
      </c>
      <c r="L69" s="15">
        <v>-253.804</v>
      </c>
      <c r="M69" s="15">
        <v>-643.51000000000045</v>
      </c>
      <c r="N69" s="15">
        <v>575.98299999999983</v>
      </c>
      <c r="O69" s="15">
        <v>777.04199999999992</v>
      </c>
      <c r="P69" s="15">
        <v>-128.20600000000059</v>
      </c>
      <c r="Q69" s="15">
        <v>-250.75999999999976</v>
      </c>
      <c r="R69" s="15">
        <v>41.722999999999956</v>
      </c>
      <c r="S69" s="15">
        <v>-1764.5253352387508</v>
      </c>
      <c r="T69" s="15">
        <f>[32]CF!$D34</f>
        <v>-5187.0189999999993</v>
      </c>
    </row>
    <row r="70" spans="1:20">
      <c r="A70" s="8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20">
      <c r="A71" s="10" t="s">
        <v>58</v>
      </c>
      <c r="B71" s="28">
        <v>-0.81200000000000006</v>
      </c>
      <c r="C71" s="28">
        <v>3.9539999999999997</v>
      </c>
      <c r="D71" s="28">
        <v>3.0009999999999994</v>
      </c>
      <c r="E71" s="28">
        <v>-8.1069999999999993</v>
      </c>
      <c r="F71" s="28">
        <v>-388.7</v>
      </c>
      <c r="G71" s="15">
        <v>-625.70000000000005</v>
      </c>
      <c r="H71" s="15">
        <v>-625.70000000000005</v>
      </c>
      <c r="I71" s="15">
        <v>-652.6</v>
      </c>
      <c r="J71" s="15" t="s">
        <v>29</v>
      </c>
      <c r="K71" s="15" t="s">
        <v>29</v>
      </c>
      <c r="L71" s="15" t="s">
        <v>29</v>
      </c>
      <c r="M71" s="15" t="s">
        <v>29</v>
      </c>
      <c r="N71" s="15" t="s">
        <v>29</v>
      </c>
      <c r="O71" s="15" t="s">
        <v>29</v>
      </c>
      <c r="P71" s="15" t="s">
        <v>29</v>
      </c>
      <c r="Q71" s="15" t="s">
        <v>29</v>
      </c>
      <c r="R71" s="15">
        <v>43.566000000000003</v>
      </c>
      <c r="S71" s="15">
        <v>8938.8903352387515</v>
      </c>
      <c r="T71" s="15">
        <f>[32]CF!$D36</f>
        <v>8591.7999999999993</v>
      </c>
    </row>
    <row r="72" spans="1:20">
      <c r="A72" s="6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</row>
    <row r="73" spans="1:20">
      <c r="A73" s="7" t="s">
        <v>59</v>
      </c>
      <c r="B73" s="15">
        <v>-613.99999999999977</v>
      </c>
      <c r="C73" s="15">
        <v>-239.62699999999958</v>
      </c>
      <c r="D73" s="15">
        <v>-469.23500000000013</v>
      </c>
      <c r="E73" s="15">
        <v>-340.72800000000052</v>
      </c>
      <c r="F73" s="15">
        <v>-351.6</v>
      </c>
      <c r="G73" s="15">
        <v>997.20000000000027</v>
      </c>
      <c r="H73" s="15">
        <v>919.70000000000027</v>
      </c>
      <c r="I73" s="15">
        <v>745.70000000000061</v>
      </c>
      <c r="J73" s="15">
        <v>-94.579000000000008</v>
      </c>
      <c r="K73" s="15">
        <v>-256.56200000000001</v>
      </c>
      <c r="L73" s="15">
        <v>-253.804</v>
      </c>
      <c r="M73" s="15">
        <v>-643.51000000000045</v>
      </c>
      <c r="N73" s="15">
        <v>575.98299999999983</v>
      </c>
      <c r="O73" s="15">
        <v>67.524999999999864</v>
      </c>
      <c r="P73" s="15">
        <v>-128.20600000000059</v>
      </c>
      <c r="Q73" s="15">
        <v>-250.75999999999976</v>
      </c>
      <c r="R73" s="15">
        <v>85.288999999999959</v>
      </c>
      <c r="S73" s="15">
        <v>7174.3650000000007</v>
      </c>
      <c r="T73" s="15">
        <f>[32]CF!$D38</f>
        <v>3404.7809999999999</v>
      </c>
    </row>
    <row r="74" spans="1:20">
      <c r="A74" s="1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</row>
    <row r="75" spans="1:20">
      <c r="A75" s="6" t="s">
        <v>60</v>
      </c>
      <c r="B75" s="16">
        <v>1393.9839999999999</v>
      </c>
      <c r="C75" s="16">
        <v>1393.9839999999999</v>
      </c>
      <c r="D75" s="16">
        <v>1393.9839999999999</v>
      </c>
      <c r="E75" s="16">
        <v>1393.9839999999999</v>
      </c>
      <c r="F75" s="16">
        <v>861.9</v>
      </c>
      <c r="G75" s="16">
        <v>861.9</v>
      </c>
      <c r="H75" s="16">
        <v>861.9</v>
      </c>
      <c r="I75" s="16">
        <v>861.9</v>
      </c>
      <c r="J75" s="16">
        <v>1824.4000000000003</v>
      </c>
      <c r="K75" s="16">
        <v>1824</v>
      </c>
      <c r="L75" s="16">
        <v>1824</v>
      </c>
      <c r="M75" s="16">
        <v>1824.431</v>
      </c>
      <c r="N75" s="16">
        <v>1152.9390000000001</v>
      </c>
      <c r="O75" s="16">
        <v>1152.9390000000001</v>
      </c>
      <c r="P75" s="16">
        <v>1152.9390000000001</v>
      </c>
      <c r="Q75" s="16">
        <v>1152.9390000000001</v>
      </c>
      <c r="R75" s="16">
        <v>943</v>
      </c>
      <c r="S75" s="16">
        <v>942.71500000000003</v>
      </c>
      <c r="T75" s="16">
        <f>[32]CF!$D40</f>
        <v>942.71500000000003</v>
      </c>
    </row>
    <row r="76" spans="1:20">
      <c r="A76" s="1" t="s">
        <v>61</v>
      </c>
      <c r="B76" s="18">
        <v>23.606024300000001</v>
      </c>
      <c r="C76" s="18">
        <v>36.672024299999997</v>
      </c>
      <c r="D76" s="18">
        <v>41.965024299999996</v>
      </c>
      <c r="E76" s="18">
        <v>29.858024299999997</v>
      </c>
      <c r="F76" s="18">
        <v>-7.5</v>
      </c>
      <c r="G76" s="14">
        <v>13.3</v>
      </c>
      <c r="H76" s="14">
        <v>23.9</v>
      </c>
      <c r="I76" s="14">
        <v>3.8</v>
      </c>
      <c r="J76" s="14">
        <v>76.647000000000006</v>
      </c>
      <c r="K76" s="14">
        <v>3.4</v>
      </c>
      <c r="L76" s="14">
        <v>18.963999999999999</v>
      </c>
      <c r="M76" s="14">
        <v>-27.946000000000002</v>
      </c>
      <c r="N76" s="14">
        <v>21.123999999999999</v>
      </c>
      <c r="O76" s="14">
        <v>9.032</v>
      </c>
      <c r="P76" s="14">
        <v>22.954999999999998</v>
      </c>
      <c r="Q76" s="14">
        <v>40.536999999999999</v>
      </c>
      <c r="R76" s="14">
        <v>9.6120000000000001</v>
      </c>
      <c r="S76" s="14">
        <v>65.411999999999992</v>
      </c>
      <c r="T76" s="14">
        <f>[32]CF!$D41</f>
        <v>347.4</v>
      </c>
    </row>
    <row r="77" spans="1:20">
      <c r="A77" s="1" t="s">
        <v>121</v>
      </c>
      <c r="B77" s="18">
        <v>-130.173</v>
      </c>
      <c r="C77" s="18">
        <v>-164.762</v>
      </c>
      <c r="D77" s="18">
        <v>-233.55500000000001</v>
      </c>
      <c r="E77" s="18">
        <v>-221.22800000000001</v>
      </c>
      <c r="F77" s="18">
        <v>-24</v>
      </c>
      <c r="G77" s="14">
        <v>213</v>
      </c>
      <c r="H77" s="14">
        <v>213</v>
      </c>
      <c r="I77" s="14">
        <v>213</v>
      </c>
      <c r="J77" s="14" t="s">
        <v>29</v>
      </c>
      <c r="K77" s="14" t="s">
        <v>29</v>
      </c>
      <c r="L77" s="14" t="s">
        <v>29</v>
      </c>
      <c r="M77" s="14" t="s">
        <v>29</v>
      </c>
      <c r="N77" s="14" t="s">
        <v>29</v>
      </c>
      <c r="O77" s="14" t="s">
        <v>29</v>
      </c>
      <c r="P77" s="14" t="s">
        <v>29</v>
      </c>
      <c r="Q77" s="14" t="s">
        <v>29</v>
      </c>
      <c r="R77" s="14">
        <v>-143.72999999999999</v>
      </c>
      <c r="S77" s="14">
        <v>0</v>
      </c>
      <c r="T77" s="14">
        <f>[32]CF!$D42</f>
        <v>0</v>
      </c>
    </row>
    <row r="78" spans="1:20">
      <c r="A78" s="7" t="s">
        <v>62</v>
      </c>
      <c r="B78" s="15">
        <v>673.41702430000009</v>
      </c>
      <c r="C78" s="15">
        <v>1026.2670243000005</v>
      </c>
      <c r="D78" s="15">
        <v>733.15902429999983</v>
      </c>
      <c r="E78" s="15">
        <v>861.88602429999924</v>
      </c>
      <c r="F78" s="15">
        <v>478.79999999999995</v>
      </c>
      <c r="G78" s="15">
        <v>2085.4000000000005</v>
      </c>
      <c r="H78" s="15">
        <v>2018.5000000000005</v>
      </c>
      <c r="I78" s="15">
        <v>1824.4000000000005</v>
      </c>
      <c r="J78" s="15">
        <v>1806.4680000000003</v>
      </c>
      <c r="K78" s="15">
        <v>1570.8380000000002</v>
      </c>
      <c r="L78" s="15">
        <v>1589.1599999999999</v>
      </c>
      <c r="M78" s="15">
        <v>1152.9749999999997</v>
      </c>
      <c r="N78" s="15">
        <v>1750.046</v>
      </c>
      <c r="O78" s="15">
        <v>1229.4959999999999</v>
      </c>
      <c r="P78" s="15">
        <v>1047.6879999999994</v>
      </c>
      <c r="Q78" s="15">
        <v>942.71600000000035</v>
      </c>
      <c r="R78" s="15">
        <v>894.17100000000005</v>
      </c>
      <c r="S78" s="15">
        <v>8182.4920000000011</v>
      </c>
      <c r="T78" s="15">
        <f>[32]CF!$D43</f>
        <v>4694.8959999999997</v>
      </c>
    </row>
  </sheetData>
  <pageMargins left="0.7" right="0.7" top="0.75" bottom="0.75" header="0.3" footer="0.3"/>
  <pageSetup paperSize="8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26"/>
  <sheetViews>
    <sheetView showGridLines="0" zoomScaleNormal="100" zoomScaleSheetLayoutView="120" zoomScalePageLayoutView="90" workbookViewId="0">
      <selection activeCell="X16" sqref="X16"/>
    </sheetView>
  </sheetViews>
  <sheetFormatPr baseColWidth="10" defaultColWidth="8.6640625" defaultRowHeight="15"/>
  <cols>
    <col min="1" max="1" width="46" style="23" customWidth="1"/>
    <col min="2" max="7" width="8.6640625" style="23" customWidth="1"/>
    <col min="8" max="15" width="8.6640625" style="23"/>
    <col min="16" max="20" width="8.5" style="23" customWidth="1"/>
    <col min="21" max="16384" width="8.6640625" style="23"/>
  </cols>
  <sheetData>
    <row r="1" spans="1:20" ht="18" customHeight="1">
      <c r="A1" s="22" t="s">
        <v>4</v>
      </c>
    </row>
    <row r="2" spans="1:20" ht="14.75" customHeight="1">
      <c r="A2" s="24" t="s">
        <v>15</v>
      </c>
    </row>
    <row r="3" spans="1:20" ht="16" thickBot="1">
      <c r="A3" s="37" t="s">
        <v>7</v>
      </c>
      <c r="B3" s="38" t="s">
        <v>87</v>
      </c>
      <c r="C3" s="37" t="s">
        <v>88</v>
      </c>
      <c r="D3" s="38" t="s">
        <v>89</v>
      </c>
      <c r="E3" s="38" t="s">
        <v>90</v>
      </c>
      <c r="F3" s="38" t="s">
        <v>98</v>
      </c>
      <c r="G3" s="38" t="s">
        <v>133</v>
      </c>
      <c r="H3" s="38" t="s">
        <v>134</v>
      </c>
      <c r="I3" s="38" t="s">
        <v>135</v>
      </c>
      <c r="J3" s="38" t="s">
        <v>137</v>
      </c>
      <c r="K3" s="38" t="s">
        <v>138</v>
      </c>
      <c r="L3" s="38" t="s">
        <v>139</v>
      </c>
      <c r="M3" s="38" t="s">
        <v>140</v>
      </c>
      <c r="N3" s="38" t="s">
        <v>145</v>
      </c>
      <c r="O3" s="38" t="s">
        <v>163</v>
      </c>
      <c r="P3" s="38" t="s">
        <v>168</v>
      </c>
      <c r="Q3" s="38" t="s">
        <v>172</v>
      </c>
      <c r="R3" s="38" t="s">
        <v>189</v>
      </c>
      <c r="S3" s="38" t="s">
        <v>200</v>
      </c>
      <c r="T3" s="38" t="s">
        <v>214</v>
      </c>
    </row>
    <row r="4" spans="1:20" ht="16" thickTop="1">
      <c r="A4" s="6" t="s">
        <v>63</v>
      </c>
      <c r="B4" s="16">
        <v>6572.0119999999997</v>
      </c>
      <c r="C4" s="16">
        <v>6572.0119999999997</v>
      </c>
      <c r="D4" s="16">
        <v>6572.0119999999997</v>
      </c>
      <c r="E4" s="16">
        <v>6572.0119999999997</v>
      </c>
      <c r="F4" s="16">
        <v>6997.4459999999999</v>
      </c>
      <c r="G4" s="16">
        <v>6997.4459999999999</v>
      </c>
      <c r="H4" s="16">
        <v>6997.4459999999999</v>
      </c>
      <c r="I4" s="16">
        <v>6997.4459999999999</v>
      </c>
      <c r="J4" s="16">
        <v>6581.0709999999999</v>
      </c>
      <c r="K4" s="16">
        <v>6581.0709999999999</v>
      </c>
      <c r="L4" s="16">
        <v>6581.0709999999999</v>
      </c>
      <c r="M4" s="16">
        <v>6580.9709999999995</v>
      </c>
      <c r="N4" s="16">
        <v>5215.5639999999994</v>
      </c>
      <c r="O4" s="16">
        <v>5215.5639999999994</v>
      </c>
      <c r="P4" s="16">
        <v>5215.5639999999994</v>
      </c>
      <c r="Q4" s="16">
        <v>5215.5639999999994</v>
      </c>
      <c r="R4" s="16">
        <v>9922.5439999999999</v>
      </c>
      <c r="S4" s="16">
        <v>9923.0570000000007</v>
      </c>
      <c r="T4" s="16">
        <f>[32]EQ!$B12</f>
        <v>9922.6440000000002</v>
      </c>
    </row>
    <row r="5" spans="1:20">
      <c r="A5" s="1" t="s">
        <v>64</v>
      </c>
      <c r="B5" s="14">
        <v>141.59500000000003</v>
      </c>
      <c r="C5" s="14">
        <v>489.48800000000006</v>
      </c>
      <c r="D5" s="14">
        <v>681.72100000000023</v>
      </c>
      <c r="E5" s="14">
        <v>1152.6980000000001</v>
      </c>
      <c r="F5" s="14">
        <v>13465.362085000001</v>
      </c>
      <c r="G5" s="14">
        <v>14884.077245</v>
      </c>
      <c r="H5" s="14">
        <v>14760.691860999999</v>
      </c>
      <c r="I5" s="14">
        <v>14393.712007</v>
      </c>
      <c r="J5" s="14">
        <v>-131.86800000000008</v>
      </c>
      <c r="K5" s="14">
        <v>-151.01399999999998</v>
      </c>
      <c r="L5" s="14">
        <v>-161.636</v>
      </c>
      <c r="M5" s="14">
        <v>-95.902000000000001</v>
      </c>
      <c r="N5" s="14">
        <v>-123.655</v>
      </c>
      <c r="O5" s="14">
        <v>-134.977</v>
      </c>
      <c r="P5" s="14">
        <v>-89.7</v>
      </c>
      <c r="Q5" s="14">
        <v>-454.44400000000002</v>
      </c>
      <c r="R5" s="14">
        <v>-315.38099999999997</v>
      </c>
      <c r="S5" s="14">
        <v>5932.3630000000003</v>
      </c>
      <c r="T5" s="14">
        <f>[32]EQ!$B13</f>
        <v>6760.4210000000003</v>
      </c>
    </row>
    <row r="6" spans="1:20">
      <c r="A6" s="1" t="s">
        <v>65</v>
      </c>
      <c r="B6" s="14">
        <v>359.22300000000001</v>
      </c>
      <c r="C6" s="14">
        <v>501.49099999999999</v>
      </c>
      <c r="D6" s="14">
        <v>400.16399999999999</v>
      </c>
      <c r="E6" s="14">
        <v>326.07</v>
      </c>
      <c r="F6" s="14">
        <v>160.96</v>
      </c>
      <c r="G6" s="14">
        <v>99.696999999999989</v>
      </c>
      <c r="H6" s="14">
        <v>216.89300000000003</v>
      </c>
      <c r="I6" s="14">
        <v>80.391999999999996</v>
      </c>
      <c r="J6" s="14">
        <v>322.47399999999999</v>
      </c>
      <c r="K6" s="14">
        <v>11.433000000000002</v>
      </c>
      <c r="L6" s="14">
        <v>2.4870000000000001</v>
      </c>
      <c r="M6" s="14">
        <v>-313.995</v>
      </c>
      <c r="N6" s="14">
        <v>375.53899999999999</v>
      </c>
      <c r="O6" s="14">
        <v>226.46199999999999</v>
      </c>
      <c r="P6" s="14">
        <v>397.53399999999999</v>
      </c>
      <c r="Q6" s="14">
        <v>704</v>
      </c>
      <c r="R6" s="14">
        <v>189.94399999999999</v>
      </c>
      <c r="S6" s="14">
        <v>1067.1120000000001</v>
      </c>
      <c r="T6" s="14">
        <f>[32]EQ!$B14</f>
        <v>1093.221</v>
      </c>
    </row>
    <row r="7" spans="1:20">
      <c r="A7" s="17" t="s">
        <v>80</v>
      </c>
      <c r="B7" s="15">
        <v>500.81800000000004</v>
      </c>
      <c r="C7" s="15">
        <v>990.97900000000004</v>
      </c>
      <c r="D7" s="15">
        <v>1081.8850000000002</v>
      </c>
      <c r="E7" s="15">
        <v>1478.768</v>
      </c>
      <c r="F7" s="15">
        <v>13626.322085</v>
      </c>
      <c r="G7" s="15">
        <v>14983.774245000001</v>
      </c>
      <c r="H7" s="15">
        <v>14977.584860999999</v>
      </c>
      <c r="I7" s="15">
        <v>14474.104007</v>
      </c>
      <c r="J7" s="15">
        <v>190.60599999999991</v>
      </c>
      <c r="K7" s="15">
        <v>-139.58099999999999</v>
      </c>
      <c r="L7" s="15">
        <v>-159.149</v>
      </c>
      <c r="M7" s="15">
        <v>-409.89699999999999</v>
      </c>
      <c r="N7" s="15">
        <v>251.88399999999999</v>
      </c>
      <c r="O7" s="15">
        <v>91.484999999999985</v>
      </c>
      <c r="P7" s="15">
        <v>307.834</v>
      </c>
      <c r="Q7" s="15">
        <v>249.55599999999998</v>
      </c>
      <c r="R7" s="15">
        <v>-125.43699999999998</v>
      </c>
      <c r="S7" s="15">
        <v>6999.4750000000004</v>
      </c>
      <c r="T7" s="15">
        <f>[32]EQ!$B15</f>
        <v>7853.6419999999998</v>
      </c>
    </row>
    <row r="8" spans="1:20">
      <c r="A8" s="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>
      <c r="A9" s="1" t="s">
        <v>141</v>
      </c>
      <c r="B9" s="14" t="s">
        <v>29</v>
      </c>
      <c r="C9" s="14" t="s">
        <v>29</v>
      </c>
      <c r="D9" s="14" t="s">
        <v>29</v>
      </c>
      <c r="E9" s="14" t="s">
        <v>29</v>
      </c>
      <c r="F9" s="14" t="s">
        <v>29</v>
      </c>
      <c r="G9" s="14" t="s">
        <v>29</v>
      </c>
      <c r="H9" s="14" t="s">
        <v>29</v>
      </c>
      <c r="I9" s="14" t="s">
        <v>29</v>
      </c>
      <c r="J9" s="14" t="s">
        <v>29</v>
      </c>
      <c r="K9" s="14" t="s">
        <v>29</v>
      </c>
      <c r="L9" s="14" t="s">
        <v>29</v>
      </c>
      <c r="M9" s="14">
        <v>315</v>
      </c>
      <c r="N9" s="14" t="s">
        <v>29</v>
      </c>
      <c r="O9" s="14" t="s">
        <v>29</v>
      </c>
      <c r="P9" s="14" t="s">
        <v>29</v>
      </c>
      <c r="Q9" s="14" t="s">
        <v>29</v>
      </c>
      <c r="R9" s="14" t="s">
        <v>29</v>
      </c>
      <c r="S9" s="14" t="s">
        <v>29</v>
      </c>
      <c r="T9" s="14" t="s">
        <v>29</v>
      </c>
    </row>
    <row r="10" spans="1:20">
      <c r="A10" s="1" t="s">
        <v>142</v>
      </c>
      <c r="B10" s="14" t="s">
        <v>29</v>
      </c>
      <c r="C10" s="14" t="s">
        <v>29</v>
      </c>
      <c r="D10" s="14" t="s">
        <v>29</v>
      </c>
      <c r="E10" s="14" t="s">
        <v>29</v>
      </c>
      <c r="F10" s="14" t="s">
        <v>29</v>
      </c>
      <c r="G10" s="14" t="s">
        <v>29</v>
      </c>
      <c r="H10" s="14" t="s">
        <v>29</v>
      </c>
      <c r="I10" s="14" t="s">
        <v>29</v>
      </c>
      <c r="J10" s="14" t="s">
        <v>29</v>
      </c>
      <c r="K10" s="14" t="s">
        <v>29</v>
      </c>
      <c r="L10" s="14" t="s">
        <v>29</v>
      </c>
      <c r="M10" s="14">
        <v>81</v>
      </c>
      <c r="N10" s="14" t="s">
        <v>29</v>
      </c>
      <c r="O10" s="14" t="s">
        <v>29</v>
      </c>
      <c r="P10" s="14" t="s">
        <v>29</v>
      </c>
      <c r="Q10" s="14" t="s">
        <v>29</v>
      </c>
      <c r="R10" s="14" t="s">
        <v>29</v>
      </c>
      <c r="S10" s="14" t="s">
        <v>29</v>
      </c>
      <c r="T10" s="14" t="s">
        <v>29</v>
      </c>
    </row>
    <row r="11" spans="1:20">
      <c r="A11" s="1" t="s">
        <v>143</v>
      </c>
      <c r="B11" s="14" t="s">
        <v>29</v>
      </c>
      <c r="C11" s="14" t="s">
        <v>29</v>
      </c>
      <c r="D11" s="14" t="s">
        <v>29</v>
      </c>
      <c r="E11" s="14" t="s">
        <v>29</v>
      </c>
      <c r="F11" s="14" t="s">
        <v>29</v>
      </c>
      <c r="G11" s="14" t="s">
        <v>29</v>
      </c>
      <c r="H11" s="14" t="s">
        <v>29</v>
      </c>
      <c r="I11" s="14" t="s">
        <v>29</v>
      </c>
      <c r="J11" s="14" t="s">
        <v>29</v>
      </c>
      <c r="K11" s="14" t="s">
        <v>29</v>
      </c>
      <c r="L11" s="14" t="s">
        <v>29</v>
      </c>
      <c r="M11" s="14">
        <v>-1162</v>
      </c>
      <c r="N11" s="14" t="s">
        <v>29</v>
      </c>
      <c r="O11" s="14" t="s">
        <v>29</v>
      </c>
      <c r="P11" s="14" t="s">
        <v>29</v>
      </c>
      <c r="Q11" s="14" t="s">
        <v>29</v>
      </c>
      <c r="R11" s="14" t="s">
        <v>29</v>
      </c>
      <c r="S11" s="14" t="s">
        <v>29</v>
      </c>
      <c r="T11" s="14" t="s">
        <v>29</v>
      </c>
    </row>
    <row r="12" spans="1:20">
      <c r="A12" s="1" t="s">
        <v>123</v>
      </c>
      <c r="B12" s="14" t="s">
        <v>29</v>
      </c>
      <c r="C12" s="14" t="s">
        <v>29</v>
      </c>
      <c r="D12" s="14" t="s">
        <v>29</v>
      </c>
      <c r="E12" s="14" t="s">
        <v>29</v>
      </c>
      <c r="F12" s="14">
        <v>-14865.675999999999</v>
      </c>
      <c r="G12" s="14">
        <v>-14865.675999999999</v>
      </c>
      <c r="H12" s="14">
        <v>-14865.675999999999</v>
      </c>
      <c r="I12" s="14">
        <v>-14865.675999999999</v>
      </c>
      <c r="J12" s="14" t="s">
        <v>29</v>
      </c>
      <c r="K12" s="14" t="s">
        <v>29</v>
      </c>
      <c r="L12" s="14" t="s">
        <v>29</v>
      </c>
      <c r="M12" s="14" t="s">
        <v>29</v>
      </c>
      <c r="N12" s="14" t="s">
        <v>29</v>
      </c>
      <c r="O12" s="14" t="s">
        <v>29</v>
      </c>
      <c r="P12" s="14" t="s">
        <v>29</v>
      </c>
      <c r="Q12" s="14" t="s">
        <v>29</v>
      </c>
      <c r="R12" s="14" t="s">
        <v>29</v>
      </c>
      <c r="S12" s="14" t="s">
        <v>29</v>
      </c>
      <c r="T12" s="14" t="s">
        <v>29</v>
      </c>
    </row>
    <row r="13" spans="1:20">
      <c r="A13" s="1" t="s">
        <v>67</v>
      </c>
      <c r="B13" s="14" t="s">
        <v>29</v>
      </c>
      <c r="C13" s="14">
        <v>-4.6180000000000003</v>
      </c>
      <c r="D13" s="14">
        <v>-4.66</v>
      </c>
      <c r="E13" s="14">
        <v>-257.416</v>
      </c>
      <c r="F13" s="14" t="s">
        <v>29</v>
      </c>
      <c r="G13" s="14" t="s">
        <v>29</v>
      </c>
      <c r="H13" s="14" t="s">
        <v>29</v>
      </c>
      <c r="I13" s="14" t="s">
        <v>29</v>
      </c>
      <c r="J13" s="14" t="s">
        <v>29</v>
      </c>
      <c r="K13" s="14">
        <v>-187.964</v>
      </c>
      <c r="L13" s="14">
        <v>-186.16</v>
      </c>
      <c r="M13" s="14">
        <v>-188</v>
      </c>
      <c r="N13" s="14" t="s">
        <v>29</v>
      </c>
      <c r="O13" s="14" t="s">
        <v>29</v>
      </c>
      <c r="P13" s="14" t="s">
        <v>29</v>
      </c>
      <c r="Q13" s="14" t="s">
        <v>29</v>
      </c>
      <c r="R13" s="14" t="s">
        <v>29</v>
      </c>
      <c r="S13" s="14" t="s">
        <v>29</v>
      </c>
      <c r="T13" s="14" t="s">
        <v>29</v>
      </c>
    </row>
    <row r="14" spans="1:20">
      <c r="A14" s="1" t="s">
        <v>56</v>
      </c>
      <c r="B14" s="14" t="s">
        <v>29</v>
      </c>
      <c r="C14" s="14">
        <v>-834.06600000000003</v>
      </c>
      <c r="D14" s="14">
        <v>-834.06600000000003</v>
      </c>
      <c r="E14" s="14">
        <v>-834.06600000000003</v>
      </c>
      <c r="F14" s="14" t="s">
        <v>29</v>
      </c>
      <c r="G14" s="14" t="s">
        <v>29</v>
      </c>
      <c r="H14" s="14" t="s">
        <v>29</v>
      </c>
      <c r="I14" s="14" t="s">
        <v>29</v>
      </c>
      <c r="J14" s="14" t="s">
        <v>29</v>
      </c>
      <c r="K14" s="14" t="s">
        <v>29</v>
      </c>
      <c r="L14" s="14" t="s">
        <v>29</v>
      </c>
      <c r="M14" s="14" t="s">
        <v>29</v>
      </c>
      <c r="N14" s="14" t="s">
        <v>29</v>
      </c>
      <c r="O14" s="14" t="s">
        <v>29</v>
      </c>
      <c r="P14" s="14" t="s">
        <v>29</v>
      </c>
      <c r="Q14" s="14" t="s">
        <v>29</v>
      </c>
      <c r="R14" s="14" t="s">
        <v>29</v>
      </c>
      <c r="S14" s="14" t="s">
        <v>29</v>
      </c>
      <c r="T14" s="14" t="s">
        <v>29</v>
      </c>
    </row>
    <row r="15" spans="1:20">
      <c r="A15" s="1" t="s">
        <v>122</v>
      </c>
      <c r="B15" s="14">
        <v>10.734999999999999</v>
      </c>
      <c r="C15" s="14">
        <v>18.945</v>
      </c>
      <c r="D15" s="14">
        <v>26.593</v>
      </c>
      <c r="E15" s="14">
        <v>29.861999999999998</v>
      </c>
      <c r="F15" s="14">
        <v>5.3140000000000001</v>
      </c>
      <c r="G15" s="14">
        <v>14.387</v>
      </c>
      <c r="H15" s="14">
        <v>15.034000000000001</v>
      </c>
      <c r="I15" s="14">
        <v>16.751999999999999</v>
      </c>
      <c r="J15" s="14">
        <v>-0.97</v>
      </c>
      <c r="K15" s="14">
        <v>-0.97</v>
      </c>
      <c r="L15" s="14">
        <v>-1.0669999999999999</v>
      </c>
      <c r="M15" s="14">
        <v>-1</v>
      </c>
      <c r="N15" s="14">
        <v>0.65600000000000003</v>
      </c>
      <c r="O15" s="14">
        <v>2.5830000000000002</v>
      </c>
      <c r="P15" s="14">
        <v>5.4370000000000003</v>
      </c>
      <c r="Q15" s="14">
        <v>7.774</v>
      </c>
      <c r="R15" s="14">
        <v>3.4089999999999998</v>
      </c>
      <c r="S15" s="14">
        <v>2.194</v>
      </c>
      <c r="T15" s="14">
        <f>[32]EQ!$B17</f>
        <v>6.8470000000000004</v>
      </c>
    </row>
    <row r="16" spans="1:20">
      <c r="A16" s="1" t="s">
        <v>157</v>
      </c>
      <c r="B16" s="14" t="s">
        <v>29</v>
      </c>
      <c r="C16" s="14" t="s">
        <v>29</v>
      </c>
      <c r="D16" s="14" t="s">
        <v>29</v>
      </c>
      <c r="E16" s="14" t="s">
        <v>29</v>
      </c>
      <c r="F16" s="14" t="s">
        <v>29</v>
      </c>
      <c r="G16" s="14" t="s">
        <v>29</v>
      </c>
      <c r="H16" s="14" t="s">
        <v>29</v>
      </c>
      <c r="I16" s="14" t="s">
        <v>29</v>
      </c>
      <c r="J16" s="14" t="s">
        <v>29</v>
      </c>
      <c r="K16" s="14" t="s">
        <v>29</v>
      </c>
      <c r="L16" s="14" t="s">
        <v>29</v>
      </c>
      <c r="M16" s="14" t="s">
        <v>29</v>
      </c>
      <c r="N16" s="14">
        <v>3605.4479999999999</v>
      </c>
      <c r="O16" s="14">
        <v>4140</v>
      </c>
      <c r="P16" s="14" t="s">
        <v>176</v>
      </c>
      <c r="Q16" s="14">
        <v>4168.1120000000001</v>
      </c>
      <c r="R16" s="14" t="s">
        <v>29</v>
      </c>
      <c r="S16" s="14" t="s">
        <v>29</v>
      </c>
      <c r="T16" s="14" t="str">
        <f>[32]EQ!$B18</f>
        <v>-</v>
      </c>
    </row>
    <row r="17" spans="1:20">
      <c r="A17" s="1" t="s">
        <v>171</v>
      </c>
      <c r="B17" s="14" t="s">
        <v>29</v>
      </c>
      <c r="C17" s="14" t="s">
        <v>29</v>
      </c>
      <c r="D17" s="14" t="s">
        <v>29</v>
      </c>
      <c r="E17" s="14" t="s">
        <v>29</v>
      </c>
      <c r="F17" s="14" t="s">
        <v>29</v>
      </c>
      <c r="G17" s="14" t="s">
        <v>29</v>
      </c>
      <c r="H17" s="14" t="s">
        <v>29</v>
      </c>
      <c r="I17" s="14" t="s">
        <v>29</v>
      </c>
      <c r="J17" s="14" t="s">
        <v>29</v>
      </c>
      <c r="K17" s="14" t="s">
        <v>29</v>
      </c>
      <c r="L17" s="14" t="s">
        <v>29</v>
      </c>
      <c r="M17" s="14" t="s">
        <v>29</v>
      </c>
      <c r="N17" s="14" t="s">
        <v>29</v>
      </c>
      <c r="O17" s="14" t="s">
        <v>29</v>
      </c>
      <c r="P17" s="14">
        <v>-31.151</v>
      </c>
      <c r="Q17" s="14">
        <v>-32.152000000000001</v>
      </c>
      <c r="R17" s="14" t="s">
        <v>29</v>
      </c>
      <c r="S17" s="14">
        <v>-146.36799999999999</v>
      </c>
      <c r="T17" s="14">
        <f>[32]EQ!$B19</f>
        <v>-318.43299999999999</v>
      </c>
    </row>
    <row r="18" spans="1:20">
      <c r="A18" s="1" t="s">
        <v>167</v>
      </c>
      <c r="B18" s="14" t="s">
        <v>29</v>
      </c>
      <c r="C18" s="14" t="s">
        <v>29</v>
      </c>
      <c r="D18" s="14" t="s">
        <v>29</v>
      </c>
      <c r="E18" s="14" t="s">
        <v>29</v>
      </c>
      <c r="F18" s="14" t="s">
        <v>29</v>
      </c>
      <c r="G18" s="14" t="s">
        <v>29</v>
      </c>
      <c r="H18" s="14" t="s">
        <v>29</v>
      </c>
      <c r="I18" s="14" t="s">
        <v>29</v>
      </c>
      <c r="J18" s="14" t="s">
        <v>29</v>
      </c>
      <c r="K18" s="14" t="s">
        <v>29</v>
      </c>
      <c r="L18" s="14" t="s">
        <v>29</v>
      </c>
      <c r="M18" s="14" t="s">
        <v>29</v>
      </c>
      <c r="N18" s="14" t="s">
        <v>29</v>
      </c>
      <c r="O18" s="14">
        <v>154</v>
      </c>
      <c r="P18" s="14">
        <v>314</v>
      </c>
      <c r="Q18" s="14">
        <v>314</v>
      </c>
      <c r="R18" s="14" t="s">
        <v>29</v>
      </c>
      <c r="S18" s="14" t="s">
        <v>29</v>
      </c>
      <c r="T18" s="14" t="str">
        <f>[32]EQ!$B20</f>
        <v>-</v>
      </c>
    </row>
    <row r="19" spans="1:20">
      <c r="A19" s="1" t="s">
        <v>66</v>
      </c>
      <c r="B19" s="14">
        <v>0.66300000000000003</v>
      </c>
      <c r="C19" s="14">
        <v>0.65200000000000002</v>
      </c>
      <c r="D19" s="14">
        <v>1.3310000000000002</v>
      </c>
      <c r="E19" s="14">
        <v>8.2720000000000002</v>
      </c>
      <c r="F19" s="14">
        <v>-16.237999999999946</v>
      </c>
      <c r="G19" s="14">
        <v>-40.171000000000099</v>
      </c>
      <c r="H19" s="14">
        <v>-41.914000000000023</v>
      </c>
      <c r="I19" s="14">
        <v>-41.573000000000064</v>
      </c>
      <c r="J19" s="14">
        <v>-5.0579999999999927</v>
      </c>
      <c r="K19" s="14">
        <v>-5.0760000000000636</v>
      </c>
      <c r="L19" s="14">
        <v>-5.0740000000000638</v>
      </c>
      <c r="M19" s="14" t="s">
        <v>29</v>
      </c>
      <c r="N19" s="14" t="s">
        <v>29</v>
      </c>
      <c r="O19" s="14" t="s">
        <v>29</v>
      </c>
      <c r="P19" s="14" t="s">
        <v>29</v>
      </c>
      <c r="Q19" s="14" t="s">
        <v>29</v>
      </c>
      <c r="R19" s="14" t="s">
        <v>29</v>
      </c>
      <c r="S19" s="14">
        <v>-138.77600000000001</v>
      </c>
      <c r="T19" s="14">
        <f>[32]EQ!$B21</f>
        <v>-138.38200000000001</v>
      </c>
    </row>
    <row r="20" spans="1:20">
      <c r="A20" s="1" t="s">
        <v>211</v>
      </c>
      <c r="B20" s="14" t="s">
        <v>29</v>
      </c>
      <c r="C20" s="14" t="s">
        <v>29</v>
      </c>
      <c r="D20" s="14" t="s">
        <v>29</v>
      </c>
      <c r="E20" s="14" t="s">
        <v>29</v>
      </c>
      <c r="F20" s="14" t="s">
        <v>29</v>
      </c>
      <c r="G20" s="14" t="s">
        <v>29</v>
      </c>
      <c r="H20" s="14" t="s">
        <v>29</v>
      </c>
      <c r="I20" s="14" t="s">
        <v>29</v>
      </c>
      <c r="J20" s="14" t="s">
        <v>29</v>
      </c>
      <c r="K20" s="14" t="s">
        <v>29</v>
      </c>
      <c r="L20" s="14" t="s">
        <v>29</v>
      </c>
      <c r="M20" s="14" t="s">
        <v>29</v>
      </c>
      <c r="N20" s="14" t="s">
        <v>29</v>
      </c>
      <c r="O20" s="14" t="s">
        <v>29</v>
      </c>
      <c r="P20" s="14" t="s">
        <v>29</v>
      </c>
      <c r="Q20" s="14" t="s">
        <v>29</v>
      </c>
      <c r="R20" s="14" t="s">
        <v>29</v>
      </c>
      <c r="S20" s="14">
        <v>-2888.299</v>
      </c>
      <c r="T20" s="14">
        <f>[32]EQ!$B22</f>
        <v>-2733.2939999999999</v>
      </c>
    </row>
    <row r="21" spans="1:20">
      <c r="A21" s="7" t="s">
        <v>68</v>
      </c>
      <c r="B21" s="15">
        <v>7084.2280000000001</v>
      </c>
      <c r="C21" s="15">
        <v>6743.9039999999995</v>
      </c>
      <c r="D21" s="15">
        <v>6843.0950000000003</v>
      </c>
      <c r="E21" s="15">
        <v>6997.4319999999998</v>
      </c>
      <c r="F21" s="15">
        <v>5747.1680850000012</v>
      </c>
      <c r="G21" s="15">
        <v>7091</v>
      </c>
      <c r="H21" s="15">
        <v>7082.4748610000006</v>
      </c>
      <c r="I21" s="15">
        <v>6581.0530070000004</v>
      </c>
      <c r="J21" s="15">
        <v>6765.6489999999994</v>
      </c>
      <c r="K21" s="15">
        <v>6247.48</v>
      </c>
      <c r="L21" s="15">
        <v>6229.6209999999992</v>
      </c>
      <c r="M21" s="15">
        <v>5216.0739999999996</v>
      </c>
      <c r="N21" s="15">
        <v>9073.5519999999997</v>
      </c>
      <c r="O21" s="15">
        <v>9603.6319999999978</v>
      </c>
      <c r="P21" s="15">
        <v>9980.637999999999</v>
      </c>
      <c r="Q21" s="15">
        <v>9922.8539999999994</v>
      </c>
      <c r="R21" s="15">
        <v>9800.5159999999996</v>
      </c>
      <c r="S21" s="15">
        <v>13751.282999999999</v>
      </c>
      <c r="T21" s="15">
        <f>[32]EQ!$B23</f>
        <v>14593.024000000001</v>
      </c>
    </row>
    <row r="22" spans="1:20">
      <c r="A22" s="1" t="s">
        <v>175</v>
      </c>
    </row>
    <row r="23" spans="1:20">
      <c r="E23"/>
      <c r="F23"/>
      <c r="G23"/>
      <c r="H23"/>
    </row>
    <row r="24" spans="1:20">
      <c r="E24"/>
      <c r="F24"/>
      <c r="G24"/>
      <c r="H24"/>
      <c r="I24" s="1"/>
    </row>
    <row r="25" spans="1:20">
      <c r="E25"/>
      <c r="F25"/>
      <c r="G25"/>
      <c r="H25"/>
    </row>
    <row r="26" spans="1:20">
      <c r="E26"/>
      <c r="F26"/>
      <c r="G26"/>
      <c r="H26"/>
    </row>
  </sheetData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09A2E-DF36-4821-8852-87A3308CD26F}">
  <dimension ref="A1:U35"/>
  <sheetViews>
    <sheetView showGridLines="0" zoomScaleNormal="100" workbookViewId="0">
      <selection activeCell="X16" sqref="X16"/>
    </sheetView>
  </sheetViews>
  <sheetFormatPr baseColWidth="10" defaultColWidth="9.1640625" defaultRowHeight="15"/>
  <cols>
    <col min="1" max="1" width="25.5" style="23" bestFit="1" customWidth="1"/>
    <col min="2" max="8" width="8.6640625" style="23" customWidth="1"/>
    <col min="9" max="9" width="9.1640625" style="23"/>
    <col min="10" max="10" width="9.1640625" style="25" customWidth="1"/>
    <col min="11" max="20" width="9.1640625" style="25"/>
    <col min="21" max="16384" width="9.1640625" style="23"/>
  </cols>
  <sheetData>
    <row r="1" spans="1:20" ht="19">
      <c r="A1" s="22" t="s">
        <v>99</v>
      </c>
    </row>
    <row r="2" spans="1:20" ht="14.5" customHeight="1">
      <c r="A2" s="24" t="s">
        <v>2</v>
      </c>
    </row>
    <row r="3" spans="1:20" ht="14.5" customHeight="1" thickBot="1">
      <c r="A3" s="37" t="s">
        <v>7</v>
      </c>
      <c r="B3" s="38" t="s">
        <v>87</v>
      </c>
      <c r="C3" s="38" t="s">
        <v>88</v>
      </c>
      <c r="D3" s="38" t="s">
        <v>89</v>
      </c>
      <c r="E3" s="38" t="s">
        <v>90</v>
      </c>
      <c r="F3" s="38" t="s">
        <v>98</v>
      </c>
      <c r="G3" s="38" t="s">
        <v>133</v>
      </c>
      <c r="H3" s="38" t="s">
        <v>134</v>
      </c>
      <c r="I3" s="38" t="s">
        <v>135</v>
      </c>
      <c r="J3" s="38" t="s">
        <v>137</v>
      </c>
      <c r="K3" s="38" t="s">
        <v>138</v>
      </c>
      <c r="L3" s="38" t="s">
        <v>139</v>
      </c>
      <c r="M3" s="38" t="s">
        <v>140</v>
      </c>
      <c r="N3" s="38" t="s">
        <v>145</v>
      </c>
      <c r="O3" s="38" t="s">
        <v>163</v>
      </c>
      <c r="P3" s="38" t="s">
        <v>168</v>
      </c>
      <c r="Q3" s="38" t="s">
        <v>172</v>
      </c>
      <c r="R3" s="38" t="s">
        <v>189</v>
      </c>
      <c r="S3" s="38" t="s">
        <v>200</v>
      </c>
      <c r="T3" s="38" t="s">
        <v>214</v>
      </c>
    </row>
    <row r="4" spans="1:20" ht="14.5" customHeight="1" thickTop="1">
      <c r="A4" s="47" t="s">
        <v>85</v>
      </c>
      <c r="B4" s="20">
        <v>-70.376000000000005</v>
      </c>
      <c r="C4" s="20">
        <v>-131.23000000000002</v>
      </c>
      <c r="D4" s="20">
        <v>179.08199999999999</v>
      </c>
      <c r="E4" s="20">
        <v>-18.086999999999996</v>
      </c>
      <c r="F4" s="20">
        <v>-110.118315</v>
      </c>
      <c r="G4" s="20">
        <v>-9.5161249999999953</v>
      </c>
      <c r="H4" s="20">
        <v>-81.689556999999994</v>
      </c>
      <c r="I4" s="20">
        <v>-205.858003</v>
      </c>
      <c r="J4" s="20">
        <v>-141.59399999999999</v>
      </c>
      <c r="K4" s="20">
        <v>31.402999999999999</v>
      </c>
      <c r="L4" s="20">
        <v>54.048000000000002</v>
      </c>
      <c r="M4" s="20">
        <v>91.480999999999995</v>
      </c>
      <c r="N4" s="102">
        <v>66.922000000000011</v>
      </c>
      <c r="O4" s="20">
        <v>100.50600000000004</v>
      </c>
      <c r="P4" s="20">
        <v>155.04900000000001</v>
      </c>
      <c r="Q4" s="20">
        <v>190.22700000000015</v>
      </c>
      <c r="R4" s="20">
        <v>85.468000000000004</v>
      </c>
      <c r="S4" s="20">
        <v>158.36699999999999</v>
      </c>
      <c r="T4" s="20">
        <f>[32]GP!$B25</f>
        <v>192.928</v>
      </c>
    </row>
    <row r="5" spans="1:20" ht="14.5" customHeight="1">
      <c r="A5" s="46" t="s">
        <v>169</v>
      </c>
      <c r="B5" s="18">
        <v>36.959000000000003</v>
      </c>
      <c r="C5" s="18">
        <v>41.103999999999992</v>
      </c>
      <c r="D5" s="18">
        <v>41.731999999999999</v>
      </c>
      <c r="E5" s="18">
        <v>41.827999999999996</v>
      </c>
      <c r="F5" s="18">
        <v>44.131</v>
      </c>
      <c r="G5" s="18">
        <v>45.302000000000007</v>
      </c>
      <c r="H5" s="18">
        <v>53.119</v>
      </c>
      <c r="I5" s="18">
        <v>59.686</v>
      </c>
      <c r="J5" s="18">
        <v>50.341000000000001</v>
      </c>
      <c r="K5" s="18">
        <v>49.258000000000003</v>
      </c>
      <c r="L5" s="18">
        <v>47.442999999999998</v>
      </c>
      <c r="M5" s="18">
        <v>47.906999999999996</v>
      </c>
      <c r="N5" s="103">
        <v>73.60499999999999</v>
      </c>
      <c r="O5" s="18">
        <v>80.909999999999954</v>
      </c>
      <c r="P5" s="18">
        <v>120.23299999999998</v>
      </c>
      <c r="Q5" s="18">
        <v>159.1339999999999</v>
      </c>
      <c r="R5" s="18">
        <v>144.768</v>
      </c>
      <c r="S5" s="18">
        <v>194.83299999999997</v>
      </c>
      <c r="T5" s="18">
        <f>[32]GP!$B26</f>
        <v>123.67700000000001</v>
      </c>
    </row>
    <row r="6" spans="1:20" ht="14.5" customHeight="1">
      <c r="A6" s="46" t="s">
        <v>170</v>
      </c>
      <c r="B6" s="18">
        <v>12.132000000000001</v>
      </c>
      <c r="C6" s="18">
        <v>12.866</v>
      </c>
      <c r="D6" s="18">
        <v>15.073</v>
      </c>
      <c r="E6" s="18">
        <v>16.045999999999999</v>
      </c>
      <c r="F6" s="18">
        <v>23.823079000000003</v>
      </c>
      <c r="G6" s="18">
        <v>24.988049</v>
      </c>
      <c r="H6" s="18">
        <v>23.366903000000001</v>
      </c>
      <c r="I6" s="18">
        <v>23.388968999999996</v>
      </c>
      <c r="J6" s="18">
        <v>22.024000000000001</v>
      </c>
      <c r="K6" s="18">
        <v>23.359000000000002</v>
      </c>
      <c r="L6" s="18">
        <v>22.509</v>
      </c>
      <c r="M6" s="18">
        <v>20.385000000000002</v>
      </c>
      <c r="N6" s="103">
        <v>7.3</v>
      </c>
      <c r="O6" s="18">
        <v>7.5309999999999997</v>
      </c>
      <c r="P6" s="18">
        <v>8.2859999999999996</v>
      </c>
      <c r="Q6" s="18">
        <v>8.6180000000000003</v>
      </c>
      <c r="R6" s="18">
        <v>8.5570000000000004</v>
      </c>
      <c r="S6" s="18">
        <v>7.9260000000000002</v>
      </c>
      <c r="T6" s="18">
        <f>[32]GP!$B27</f>
        <v>8.3670000000000009</v>
      </c>
    </row>
    <row r="7" spans="1:20">
      <c r="A7" s="6" t="s">
        <v>86</v>
      </c>
      <c r="B7" s="20">
        <v>-21.284000000000006</v>
      </c>
      <c r="C7" s="20">
        <v>-77.26900000000002</v>
      </c>
      <c r="D7" s="20">
        <v>235.893</v>
      </c>
      <c r="E7" s="20">
        <v>39.778999999999996</v>
      </c>
      <c r="F7" s="20">
        <v>-42.175235999999991</v>
      </c>
      <c r="G7" s="20">
        <v>60.771923999999984</v>
      </c>
      <c r="H7" s="20">
        <v>-5.1926539999999974</v>
      </c>
      <c r="I7" s="20">
        <v>-122.79303399999999</v>
      </c>
      <c r="J7" s="20">
        <v>-69.229000000000013</v>
      </c>
      <c r="K7" s="20">
        <v>104.02000000000001</v>
      </c>
      <c r="L7" s="20">
        <v>124</v>
      </c>
      <c r="M7" s="20">
        <v>159.77299999999997</v>
      </c>
      <c r="N7" s="102">
        <v>147.827</v>
      </c>
      <c r="O7" s="20">
        <v>188.947</v>
      </c>
      <c r="P7" s="20">
        <v>283.56799999999998</v>
      </c>
      <c r="Q7" s="20">
        <v>357.97900000000004</v>
      </c>
      <c r="R7" s="20">
        <v>238.79299999999998</v>
      </c>
      <c r="S7" s="20">
        <v>361.12599999999992</v>
      </c>
      <c r="T7" s="20">
        <f>[32]GP!$B28</f>
        <v>324.97200000000004</v>
      </c>
    </row>
    <row r="8" spans="1:20" ht="14.5" customHeight="1">
      <c r="A8" s="1" t="s">
        <v>19</v>
      </c>
      <c r="B8" s="18">
        <v>2.702</v>
      </c>
      <c r="C8" s="18">
        <v>46.848999999999997</v>
      </c>
      <c r="D8" s="18">
        <v>-170.435</v>
      </c>
      <c r="E8" s="18">
        <v>-18.048999999999999</v>
      </c>
      <c r="F8" s="18">
        <v>54.137999999999998</v>
      </c>
      <c r="G8" s="18">
        <v>1E-3</v>
      </c>
      <c r="H8" s="18" t="s">
        <v>29</v>
      </c>
      <c r="I8" s="18">
        <v>97.984000000000009</v>
      </c>
      <c r="J8" s="18">
        <v>3.2240000000000002</v>
      </c>
      <c r="K8" s="18">
        <v>0.17100000000000001</v>
      </c>
      <c r="L8" s="18">
        <v>12.619</v>
      </c>
      <c r="M8" s="18">
        <v>-6.7809999999999997</v>
      </c>
      <c r="N8" s="103" t="s">
        <v>29</v>
      </c>
      <c r="O8" s="18" t="s">
        <v>29</v>
      </c>
      <c r="P8" s="18" t="s">
        <v>29</v>
      </c>
      <c r="Q8" s="18" t="s">
        <v>29</v>
      </c>
      <c r="R8" s="18" t="s">
        <v>29</v>
      </c>
      <c r="S8" s="18" t="s">
        <v>29</v>
      </c>
      <c r="T8" s="18" t="str">
        <f>[32]GP!$B29</f>
        <v>-</v>
      </c>
    </row>
    <row r="9" spans="1:20" ht="14.5" customHeight="1">
      <c r="A9" s="1" t="s">
        <v>126</v>
      </c>
      <c r="B9" s="18" t="s">
        <v>29</v>
      </c>
      <c r="C9" s="18" t="s">
        <v>29</v>
      </c>
      <c r="D9" s="18">
        <v>9.3439999999999994</v>
      </c>
      <c r="E9" s="18">
        <v>4.1230000000000002</v>
      </c>
      <c r="F9" s="18" t="s">
        <v>29</v>
      </c>
      <c r="G9" s="18" t="s">
        <v>29</v>
      </c>
      <c r="H9" s="18" t="s">
        <v>29</v>
      </c>
      <c r="I9" s="18">
        <v>92.507000000000005</v>
      </c>
      <c r="J9" s="18" t="s">
        <v>29</v>
      </c>
      <c r="K9" s="18" t="s">
        <v>29</v>
      </c>
      <c r="L9" s="18">
        <v>9.3739999999999988</v>
      </c>
      <c r="M9" s="18">
        <v>10.465999999999999</v>
      </c>
      <c r="N9" s="103" t="s">
        <v>29</v>
      </c>
      <c r="O9" s="18" t="s">
        <v>29</v>
      </c>
      <c r="P9" s="18" t="s">
        <v>29</v>
      </c>
      <c r="Q9" s="18" t="s">
        <v>29</v>
      </c>
      <c r="R9" s="18">
        <v>7.0759999999999996</v>
      </c>
      <c r="S9" s="18">
        <v>0.1</v>
      </c>
      <c r="T9" s="18">
        <f>[32]GP!$B30</f>
        <v>17.094000000000001</v>
      </c>
    </row>
    <row r="10" spans="1:20" ht="14.5" customHeight="1">
      <c r="A10" s="1" t="s">
        <v>127</v>
      </c>
      <c r="B10" s="18">
        <v>17.117016252900001</v>
      </c>
      <c r="C10" s="18">
        <v>11.134138930325001</v>
      </c>
      <c r="D10" s="18">
        <v>-19.502729714825001</v>
      </c>
      <c r="E10" s="18">
        <v>4.3287964968590007</v>
      </c>
      <c r="F10" s="18">
        <v>24.750999999999998</v>
      </c>
      <c r="G10" s="18">
        <v>22.959</v>
      </c>
      <c r="H10" s="18">
        <v>17.435000000000002</v>
      </c>
      <c r="I10" s="18">
        <v>10.615</v>
      </c>
      <c r="J10" s="18">
        <v>31.768999999999998</v>
      </c>
      <c r="K10" s="18">
        <v>59.832999999999998</v>
      </c>
      <c r="L10" s="18">
        <v>49.902999999999999</v>
      </c>
      <c r="M10" s="18">
        <v>-9.891</v>
      </c>
      <c r="N10" s="103">
        <v>9.2080000000000002</v>
      </c>
      <c r="O10" s="18">
        <v>15.566000000000001</v>
      </c>
      <c r="P10" s="18">
        <v>18.623000000000001</v>
      </c>
      <c r="Q10" s="18">
        <v>5.258</v>
      </c>
      <c r="R10" s="18">
        <v>70.617000000000004</v>
      </c>
      <c r="S10" s="18">
        <v>14.927</v>
      </c>
      <c r="T10" s="18">
        <f>[32]GP!$B31</f>
        <v>28.89</v>
      </c>
    </row>
    <row r="11" spans="1:20" ht="14.5" customHeight="1">
      <c r="A11" s="1" t="s">
        <v>128</v>
      </c>
      <c r="B11" s="18">
        <v>15.027916845</v>
      </c>
      <c r="C11" s="18">
        <v>6.4292430000000005</v>
      </c>
      <c r="D11" s="18" t="s">
        <v>29</v>
      </c>
      <c r="E11" s="18">
        <v>12.451111727299999</v>
      </c>
      <c r="F11" s="18" t="s">
        <v>29</v>
      </c>
      <c r="G11" s="18">
        <v>4.2039999999999997</v>
      </c>
      <c r="H11" s="18">
        <v>18.560000000000002</v>
      </c>
      <c r="I11" s="18">
        <v>5.4080000000000004</v>
      </c>
      <c r="J11" s="18">
        <v>12.804</v>
      </c>
      <c r="K11" s="18">
        <v>2.9260000000000002</v>
      </c>
      <c r="L11" s="18">
        <v>0.55600000000000005</v>
      </c>
      <c r="M11" s="18">
        <v>39.686999999999998</v>
      </c>
      <c r="N11" s="103">
        <v>24.577000000000002</v>
      </c>
      <c r="O11" s="30">
        <v>-1.06</v>
      </c>
      <c r="P11" s="30">
        <v>37.122999999999998</v>
      </c>
      <c r="Q11" s="30">
        <v>14.853999999999999</v>
      </c>
      <c r="R11" s="18">
        <v>25.675999999999998</v>
      </c>
      <c r="S11" s="18">
        <v>-18.899000000000001</v>
      </c>
      <c r="T11" s="18">
        <f>[32]GP!$B32</f>
        <v>3.4039999999999999</v>
      </c>
    </row>
    <row r="12" spans="1:20" s="26" customFormat="1" ht="14.5" customHeight="1">
      <c r="A12" s="77" t="s">
        <v>99</v>
      </c>
      <c r="B12" s="106">
        <v>13.562933097899993</v>
      </c>
      <c r="C12" s="106">
        <v>-12.856618069675022</v>
      </c>
      <c r="D12" s="106">
        <v>55.299270285174998</v>
      </c>
      <c r="E12" s="106">
        <v>42.632908224158996</v>
      </c>
      <c r="F12" s="106">
        <v>36.713764000000005</v>
      </c>
      <c r="G12" s="106">
        <v>87.935923999999986</v>
      </c>
      <c r="H12" s="106">
        <v>30.802346000000007</v>
      </c>
      <c r="I12" s="106">
        <v>83.720966000000018</v>
      </c>
      <c r="J12" s="106">
        <v>-21.432000000000016</v>
      </c>
      <c r="K12" s="106">
        <v>166.95</v>
      </c>
      <c r="L12" s="106">
        <v>196.452</v>
      </c>
      <c r="M12" s="106">
        <v>193.25399999999996</v>
      </c>
      <c r="N12" s="105">
        <v>181.649</v>
      </c>
      <c r="O12" s="106">
        <v>203.453</v>
      </c>
      <c r="P12" s="106">
        <v>339.29599999999999</v>
      </c>
      <c r="Q12" s="106">
        <v>378.10900000000004</v>
      </c>
      <c r="R12" s="106">
        <v>342.16199999999998</v>
      </c>
      <c r="S12" s="106">
        <v>357.25399999999996</v>
      </c>
      <c r="T12" s="106">
        <f>[32]GP!$B33</f>
        <v>374.36</v>
      </c>
    </row>
    <row r="13" spans="1:20" s="26" customFormat="1" ht="14.5" customHeight="1">
      <c r="A13" s="2" t="s">
        <v>190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9">
        <v>204.023</v>
      </c>
      <c r="O13" s="130">
        <v>228.35900000000001</v>
      </c>
      <c r="P13" s="130">
        <v>363.69800000000004</v>
      </c>
      <c r="Q13" s="130">
        <v>406.98400000000004</v>
      </c>
      <c r="R13" s="130">
        <v>367.87700000000001</v>
      </c>
      <c r="S13" s="130" t="s">
        <v>29</v>
      </c>
      <c r="T13" s="130" t="s">
        <v>29</v>
      </c>
    </row>
    <row r="14" spans="1:20" s="26" customFormat="1" ht="14.5" customHeight="1">
      <c r="A14" s="2" t="s">
        <v>191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31"/>
      <c r="N14" s="130">
        <v>-22.412999999999982</v>
      </c>
      <c r="O14" s="130">
        <v>-24.902000000000015</v>
      </c>
      <c r="P14" s="130">
        <v>-24.402999999999963</v>
      </c>
      <c r="Q14" s="130">
        <v>-28.87700000000001</v>
      </c>
      <c r="R14" s="130">
        <v>-25.634</v>
      </c>
      <c r="S14" s="130" t="s">
        <v>29</v>
      </c>
      <c r="T14" s="130" t="s">
        <v>29</v>
      </c>
    </row>
    <row r="15" spans="1:20" s="26" customFormat="1" ht="14.5" customHeight="1">
      <c r="A15" s="2" t="s">
        <v>147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109"/>
      <c r="N15" s="111">
        <v>0.23669133273655255</v>
      </c>
      <c r="O15" s="111">
        <v>0.2510798309786848</v>
      </c>
      <c r="P15" s="111">
        <v>0.31381457067570351</v>
      </c>
      <c r="Q15" s="111">
        <v>0.2972052679775038</v>
      </c>
      <c r="R15" s="111">
        <v>0.25208757885058281</v>
      </c>
      <c r="S15" s="111">
        <v>0.25905090900653183</v>
      </c>
      <c r="T15" s="111">
        <f>[32]GP!$B34</f>
        <v>0.26510250804987917</v>
      </c>
    </row>
    <row r="16" spans="1:20" s="107" customFormat="1" ht="14.5" customHeight="1">
      <c r="A16" s="80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110"/>
      <c r="N16" s="81"/>
      <c r="O16" s="81"/>
      <c r="P16" s="81"/>
      <c r="Q16" s="81"/>
      <c r="R16" s="81"/>
      <c r="S16" s="81"/>
      <c r="T16" s="81"/>
    </row>
    <row r="17" spans="1:21" s="26" customFormat="1" ht="14.5" customHeight="1">
      <c r="A17" s="66" t="s">
        <v>192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</row>
    <row r="18" spans="1:21" ht="14.5" customHeight="1">
      <c r="I18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1" ht="14.5" customHeight="1">
      <c r="A19" s="24" t="s">
        <v>15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1:21" ht="14.5" customHeight="1" thickBot="1">
      <c r="A20" s="37" t="s">
        <v>7</v>
      </c>
      <c r="B20" s="38" t="s">
        <v>87</v>
      </c>
      <c r="C20" s="38" t="s">
        <v>88</v>
      </c>
      <c r="D20" s="38" t="s">
        <v>89</v>
      </c>
      <c r="E20" s="38" t="s">
        <v>90</v>
      </c>
      <c r="F20" s="38" t="s">
        <v>98</v>
      </c>
      <c r="G20" s="38" t="s">
        <v>133</v>
      </c>
      <c r="H20" s="38" t="s">
        <v>134</v>
      </c>
      <c r="I20" s="38" t="s">
        <v>135</v>
      </c>
      <c r="J20" s="38" t="s">
        <v>137</v>
      </c>
      <c r="K20" s="38" t="s">
        <v>138</v>
      </c>
      <c r="L20" s="38" t="s">
        <v>139</v>
      </c>
      <c r="M20" s="38" t="s">
        <v>140</v>
      </c>
      <c r="N20" s="38" t="s">
        <v>145</v>
      </c>
      <c r="O20" s="38" t="s">
        <v>163</v>
      </c>
      <c r="P20" s="38" t="s">
        <v>168</v>
      </c>
      <c r="Q20" s="38" t="s">
        <v>172</v>
      </c>
      <c r="R20" s="38" t="s">
        <v>189</v>
      </c>
      <c r="S20" s="38" t="s">
        <v>200</v>
      </c>
      <c r="T20" s="38" t="s">
        <v>214</v>
      </c>
    </row>
    <row r="21" spans="1:21" ht="14.5" customHeight="1" thickTop="1">
      <c r="A21" s="47" t="s">
        <v>85</v>
      </c>
      <c r="B21" s="20">
        <v>-70.536000000000001</v>
      </c>
      <c r="C21" s="20">
        <v>-201.70499999999998</v>
      </c>
      <c r="D21" s="20">
        <v>-22.738999999999862</v>
      </c>
      <c r="E21" s="20">
        <v>-40.826000000000001</v>
      </c>
      <c r="F21" s="20">
        <v>-110.08460700000002</v>
      </c>
      <c r="G21" s="20">
        <v>-119.62913900000004</v>
      </c>
      <c r="H21" s="20">
        <v>-201.18216099999995</v>
      </c>
      <c r="I21" s="20">
        <v>-407.18600000000004</v>
      </c>
      <c r="J21" s="20">
        <v>-141.59399999999999</v>
      </c>
      <c r="K21" s="20">
        <v>-110.191</v>
      </c>
      <c r="L21" s="20">
        <v>-56.143000000000001</v>
      </c>
      <c r="M21" s="20">
        <v>35.338000000000001</v>
      </c>
      <c r="N21" s="102">
        <v>66.922000000000011</v>
      </c>
      <c r="O21" s="20">
        <v>167.98800000000003</v>
      </c>
      <c r="P21" s="20">
        <v>323.03699999999998</v>
      </c>
      <c r="Q21" s="20">
        <v>513.26400000000012</v>
      </c>
      <c r="R21" s="20">
        <v>85.468000000000004</v>
      </c>
      <c r="S21" s="20">
        <v>243.83500000000001</v>
      </c>
      <c r="T21" s="20">
        <f>[32]GP!$D25</f>
        <v>436.8</v>
      </c>
    </row>
    <row r="22" spans="1:21" ht="14.5" customHeight="1">
      <c r="A22" s="46" t="s">
        <v>169</v>
      </c>
      <c r="B22" s="18">
        <v>36.959000000000003</v>
      </c>
      <c r="C22" s="18">
        <v>78.062999999999988</v>
      </c>
      <c r="D22" s="18">
        <v>119.79499999999999</v>
      </c>
      <c r="E22" s="18">
        <v>161.62299999999999</v>
      </c>
      <c r="F22" s="18">
        <v>44.131</v>
      </c>
      <c r="G22" s="18">
        <v>89.433000000000007</v>
      </c>
      <c r="H22" s="18">
        <v>142.55200000000002</v>
      </c>
      <c r="I22" s="18">
        <v>202.23800000000003</v>
      </c>
      <c r="J22" s="18">
        <v>50.341000000000001</v>
      </c>
      <c r="K22" s="18">
        <v>99.599000000000004</v>
      </c>
      <c r="L22" s="18">
        <v>147.042</v>
      </c>
      <c r="M22" s="18">
        <v>194.94900000000001</v>
      </c>
      <c r="N22" s="103">
        <v>73.60499999999999</v>
      </c>
      <c r="O22" s="18">
        <v>153.95499999999998</v>
      </c>
      <c r="P22" s="18">
        <v>274.18799999999999</v>
      </c>
      <c r="Q22" s="18">
        <v>433.32199999999989</v>
      </c>
      <c r="R22" s="18">
        <v>144.768</v>
      </c>
      <c r="S22" s="18">
        <v>339.601</v>
      </c>
      <c r="T22" s="18">
        <f>[32]GP!$D26</f>
        <v>463.27799999999996</v>
      </c>
    </row>
    <row r="23" spans="1:21" ht="14.5" customHeight="1">
      <c r="A23" s="46" t="s">
        <v>170</v>
      </c>
      <c r="B23" s="18">
        <v>12.132000000000001</v>
      </c>
      <c r="C23" s="18">
        <v>24.998000000000001</v>
      </c>
      <c r="D23" s="18">
        <v>40.070999999999998</v>
      </c>
      <c r="E23" s="18">
        <v>56.116999999999997</v>
      </c>
      <c r="F23" s="18">
        <v>23.823079000000003</v>
      </c>
      <c r="G23" s="18">
        <v>48.811128000000004</v>
      </c>
      <c r="H23" s="18">
        <v>72.178031000000004</v>
      </c>
      <c r="I23" s="18">
        <v>95.567000000000007</v>
      </c>
      <c r="J23" s="18">
        <v>22.024000000000001</v>
      </c>
      <c r="K23" s="18">
        <v>45.382999999999996</v>
      </c>
      <c r="L23" s="18">
        <v>67.891999999999996</v>
      </c>
      <c r="M23" s="18">
        <v>88.277000000000001</v>
      </c>
      <c r="N23" s="103">
        <v>7.3</v>
      </c>
      <c r="O23" s="18">
        <v>14.831</v>
      </c>
      <c r="P23" s="18">
        <v>23.117000000000001</v>
      </c>
      <c r="Q23" s="18">
        <v>31.734999999999999</v>
      </c>
      <c r="R23" s="18">
        <v>8.5570000000000004</v>
      </c>
      <c r="S23" s="18">
        <v>16.483000000000001</v>
      </c>
      <c r="T23" s="18">
        <f>[32]GP!$D27</f>
        <v>25.050999999999998</v>
      </c>
    </row>
    <row r="24" spans="1:21">
      <c r="A24" s="6" t="s">
        <v>86</v>
      </c>
      <c r="B24" s="20">
        <v>-21.444999999999997</v>
      </c>
      <c r="C24" s="20">
        <v>-98.643999999999991</v>
      </c>
      <c r="D24" s="20">
        <v>137.12700000000012</v>
      </c>
      <c r="E24" s="20">
        <v>176.91399999999999</v>
      </c>
      <c r="F24" s="20">
        <v>-42.130528000000012</v>
      </c>
      <c r="G24" s="20">
        <v>18.614988999999973</v>
      </c>
      <c r="H24" s="20">
        <v>13.547870000000074</v>
      </c>
      <c r="I24" s="20">
        <v>-109.381</v>
      </c>
      <c r="J24" s="20">
        <v>-69.228999999999985</v>
      </c>
      <c r="K24" s="20">
        <v>34.790999999999997</v>
      </c>
      <c r="L24" s="20">
        <v>158.791</v>
      </c>
      <c r="M24" s="20">
        <v>318.56400000000002</v>
      </c>
      <c r="N24" s="102">
        <v>147.827</v>
      </c>
      <c r="O24" s="20">
        <v>336.774</v>
      </c>
      <c r="P24" s="20">
        <v>620.34199999999998</v>
      </c>
      <c r="Q24" s="20">
        <v>978.32100000000003</v>
      </c>
      <c r="R24" s="20">
        <v>238.79299999999998</v>
      </c>
      <c r="S24" s="20">
        <v>599.91899999999998</v>
      </c>
      <c r="T24" s="20">
        <f>[32]GP!$D28</f>
        <v>925.12900000000002</v>
      </c>
      <c r="U24" s="23" t="s">
        <v>201</v>
      </c>
    </row>
    <row r="25" spans="1:21" ht="14.5" customHeight="1">
      <c r="A25" s="1" t="s">
        <v>19</v>
      </c>
      <c r="B25" s="18">
        <v>2.702</v>
      </c>
      <c r="C25" s="18">
        <v>49.550999999999995</v>
      </c>
      <c r="D25" s="18">
        <v>-120.88400000000001</v>
      </c>
      <c r="E25" s="18">
        <v>-138.93300000000002</v>
      </c>
      <c r="F25" s="18">
        <v>54.137999999999998</v>
      </c>
      <c r="G25" s="18">
        <v>54.137999999999998</v>
      </c>
      <c r="H25" s="18">
        <v>54.137999999999998</v>
      </c>
      <c r="I25" s="18">
        <v>152.12200000000001</v>
      </c>
      <c r="J25" s="18">
        <v>3.2240000000000002</v>
      </c>
      <c r="K25" s="18">
        <v>3.395</v>
      </c>
      <c r="L25" s="18">
        <v>16.013999999999999</v>
      </c>
      <c r="M25" s="18">
        <v>9.2330000000000005</v>
      </c>
      <c r="N25" s="103" t="s">
        <v>29</v>
      </c>
      <c r="O25" s="18" t="s">
        <v>29</v>
      </c>
      <c r="P25" s="18" t="s">
        <v>29</v>
      </c>
      <c r="Q25" s="18" t="s">
        <v>29</v>
      </c>
      <c r="R25" s="18" t="s">
        <v>29</v>
      </c>
      <c r="S25" s="18" t="s">
        <v>29</v>
      </c>
      <c r="T25" s="18" t="str">
        <f>[32]GP!$D29</f>
        <v>-</v>
      </c>
    </row>
    <row r="26" spans="1:21" ht="14.5" customHeight="1">
      <c r="A26" s="1" t="s">
        <v>126</v>
      </c>
      <c r="B26" s="18" t="s">
        <v>29</v>
      </c>
      <c r="C26" s="18" t="s">
        <v>29</v>
      </c>
      <c r="D26" s="18">
        <v>9.3439999999999994</v>
      </c>
      <c r="E26" s="18">
        <v>13.466999999999999</v>
      </c>
      <c r="F26" s="18" t="s">
        <v>29</v>
      </c>
      <c r="G26" s="18" t="s">
        <v>29</v>
      </c>
      <c r="H26" s="18" t="s">
        <v>29</v>
      </c>
      <c r="I26" s="18">
        <v>92.507000000000005</v>
      </c>
      <c r="J26" s="18" t="s">
        <v>29</v>
      </c>
      <c r="K26" s="18" t="s">
        <v>29</v>
      </c>
      <c r="L26" s="18">
        <v>9.3739999999999988</v>
      </c>
      <c r="M26" s="18">
        <v>19.84</v>
      </c>
      <c r="N26" s="103" t="s">
        <v>29</v>
      </c>
      <c r="O26" s="18" t="s">
        <v>29</v>
      </c>
      <c r="P26" s="18" t="s">
        <v>29</v>
      </c>
      <c r="Q26" s="18" t="s">
        <v>29</v>
      </c>
      <c r="R26" s="18">
        <v>7.0759999999999996</v>
      </c>
      <c r="S26" s="18">
        <v>7.1760000000000002</v>
      </c>
      <c r="T26" s="18">
        <f>[32]GP!$D30</f>
        <v>24.27</v>
      </c>
    </row>
    <row r="27" spans="1:21" ht="14.5" customHeight="1">
      <c r="A27" s="1" t="s">
        <v>127</v>
      </c>
      <c r="B27" s="18">
        <v>17.117016252900001</v>
      </c>
      <c r="C27" s="18">
        <v>28.251155183225002</v>
      </c>
      <c r="D27" s="18">
        <v>8.7484254684000007</v>
      </c>
      <c r="E27" s="18">
        <v>13.077221965259001</v>
      </c>
      <c r="F27" s="18">
        <v>24.750999999999998</v>
      </c>
      <c r="G27" s="18">
        <v>47.709999999999994</v>
      </c>
      <c r="H27" s="18">
        <v>65.144999999999996</v>
      </c>
      <c r="I27" s="18">
        <v>75.759999999999991</v>
      </c>
      <c r="J27" s="18">
        <v>31.768999999999998</v>
      </c>
      <c r="K27" s="18">
        <v>91.602000000000004</v>
      </c>
      <c r="L27" s="18">
        <v>141.505</v>
      </c>
      <c r="M27" s="18">
        <v>131.614</v>
      </c>
      <c r="N27" s="103">
        <v>9.2080000000000002</v>
      </c>
      <c r="O27" s="18">
        <v>24.774000000000001</v>
      </c>
      <c r="P27" s="18">
        <v>43.396999999999998</v>
      </c>
      <c r="Q27" s="18">
        <v>48.655000000000001</v>
      </c>
      <c r="R27" s="18">
        <v>70.617000000000004</v>
      </c>
      <c r="S27" s="18">
        <v>85.543999999999997</v>
      </c>
      <c r="T27" s="18">
        <f>[32]GP!$D31</f>
        <v>114.43</v>
      </c>
    </row>
    <row r="28" spans="1:21" ht="14.5" customHeight="1">
      <c r="A28" s="1" t="s">
        <v>128</v>
      </c>
      <c r="B28" s="18">
        <v>15.027916845</v>
      </c>
      <c r="C28" s="18">
        <v>21.457159845</v>
      </c>
      <c r="D28" s="18">
        <v>21.457159845</v>
      </c>
      <c r="E28" s="18">
        <v>33.908271572299995</v>
      </c>
      <c r="F28" s="18" t="s">
        <v>29</v>
      </c>
      <c r="G28" s="18">
        <v>4.2039999999999997</v>
      </c>
      <c r="H28" s="18">
        <v>22.764000000000003</v>
      </c>
      <c r="I28" s="18">
        <v>28.172000000000004</v>
      </c>
      <c r="J28" s="18">
        <v>12.804</v>
      </c>
      <c r="K28" s="18">
        <v>15.73</v>
      </c>
      <c r="L28" s="18">
        <v>16.286000000000001</v>
      </c>
      <c r="M28" s="18">
        <v>55.972999999999999</v>
      </c>
      <c r="N28" s="103">
        <v>24.577000000000002</v>
      </c>
      <c r="O28" s="18">
        <v>23.516999999999999</v>
      </c>
      <c r="P28" s="18">
        <v>60.64</v>
      </c>
      <c r="Q28" s="18">
        <v>75.494</v>
      </c>
      <c r="R28" s="18">
        <v>25.675999999999998</v>
      </c>
      <c r="S28" s="18">
        <v>6.7770000000000001</v>
      </c>
      <c r="T28" s="18">
        <f>[32]GP!$D32</f>
        <v>10.180999999999999</v>
      </c>
    </row>
    <row r="29" spans="1:21" s="26" customFormat="1" ht="14.5" customHeight="1">
      <c r="A29" s="79" t="s">
        <v>99</v>
      </c>
      <c r="B29" s="106">
        <v>13.401933097900006</v>
      </c>
      <c r="C29" s="106">
        <v>0.61531502822500528</v>
      </c>
      <c r="D29" s="106">
        <v>55.79258531340011</v>
      </c>
      <c r="E29" s="106">
        <v>98.433493537558959</v>
      </c>
      <c r="F29" s="106">
        <v>36.758471999999983</v>
      </c>
      <c r="G29" s="106">
        <v>124.66698899999996</v>
      </c>
      <c r="H29" s="106">
        <v>155.59487000000007</v>
      </c>
      <c r="I29" s="106">
        <v>239.18500000000003</v>
      </c>
      <c r="J29" s="106">
        <v>-21.431999999999981</v>
      </c>
      <c r="K29" s="106">
        <v>145.518</v>
      </c>
      <c r="L29" s="106">
        <v>341.96999999999997</v>
      </c>
      <c r="M29" s="106">
        <v>535.22399999999993</v>
      </c>
      <c r="N29" s="105">
        <v>181.61199999999999</v>
      </c>
      <c r="O29" s="106">
        <v>385.065</v>
      </c>
      <c r="P29" s="106">
        <v>724.36099999999999</v>
      </c>
      <c r="Q29" s="106">
        <v>1102.47</v>
      </c>
      <c r="R29" s="106">
        <v>342.16199999999998</v>
      </c>
      <c r="S29" s="106">
        <v>699.41600000000005</v>
      </c>
      <c r="T29" s="106">
        <f>[32]GP!$D33</f>
        <v>1074.01</v>
      </c>
    </row>
    <row r="30" spans="1:21">
      <c r="A30" s="2" t="s">
        <v>190</v>
      </c>
      <c r="B30" s="51"/>
      <c r="C30" s="51"/>
      <c r="D30" s="51"/>
      <c r="E30" s="51"/>
      <c r="F30" s="51"/>
      <c r="G30" s="51"/>
      <c r="H30" s="51"/>
      <c r="I30" s="51"/>
      <c r="J30" s="132"/>
      <c r="K30" s="132"/>
      <c r="L30" s="132"/>
      <c r="M30" s="132"/>
      <c r="N30" s="112">
        <v>204.023</v>
      </c>
      <c r="O30" s="113">
        <v>432.38200000000001</v>
      </c>
      <c r="P30" s="113">
        <v>796.08</v>
      </c>
      <c r="Q30" s="113">
        <v>1203.0640000000001</v>
      </c>
      <c r="R30" s="130">
        <v>367.87700000000001</v>
      </c>
      <c r="S30" s="115" t="s">
        <v>29</v>
      </c>
      <c r="T30" s="115" t="s">
        <v>29</v>
      </c>
    </row>
    <row r="31" spans="1:21">
      <c r="A31" s="2" t="s">
        <v>191</v>
      </c>
      <c r="B31" s="51"/>
      <c r="C31" s="51"/>
      <c r="D31" s="51"/>
      <c r="E31" s="51"/>
      <c r="F31" s="51"/>
      <c r="G31" s="51"/>
      <c r="H31" s="51"/>
      <c r="I31" s="51"/>
      <c r="J31" s="132"/>
      <c r="K31" s="132"/>
      <c r="L31" s="132"/>
      <c r="M31" s="133"/>
      <c r="N31" s="113">
        <v>-22.412999999999982</v>
      </c>
      <c r="O31" s="113">
        <v>-47.314999999999998</v>
      </c>
      <c r="P31" s="113">
        <v>-71.718000000000075</v>
      </c>
      <c r="Q31" s="113">
        <v>-100.59500000000003</v>
      </c>
      <c r="R31" s="130">
        <v>-25.634</v>
      </c>
      <c r="S31" s="115" t="s">
        <v>29</v>
      </c>
      <c r="T31" s="115" t="s">
        <v>29</v>
      </c>
    </row>
    <row r="32" spans="1:21">
      <c r="A32" s="2" t="s">
        <v>147</v>
      </c>
      <c r="M32" s="108"/>
      <c r="N32" s="111">
        <v>0.23664312118949613</v>
      </c>
      <c r="O32" s="111">
        <v>0.24405756758144284</v>
      </c>
      <c r="P32" s="111">
        <v>0.27242247162614586</v>
      </c>
      <c r="Q32" s="111">
        <v>0.28044272745795978</v>
      </c>
      <c r="R32" s="111">
        <v>0.25208757885058281</v>
      </c>
      <c r="S32" s="104">
        <v>0.2555969481092325</v>
      </c>
      <c r="T32" s="104">
        <f>[32]GP!$D34</f>
        <v>0.25888898129098586</v>
      </c>
    </row>
    <row r="33" spans="1:20">
      <c r="A33" s="80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110"/>
      <c r="N33" s="81"/>
      <c r="O33" s="81"/>
      <c r="P33" s="81"/>
      <c r="Q33" s="81"/>
      <c r="R33" s="81"/>
      <c r="S33" s="81"/>
      <c r="T33" s="81"/>
    </row>
    <row r="34" spans="1:20">
      <c r="A34" s="66" t="s">
        <v>192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</row>
    <row r="35" spans="1:20">
      <c r="N35" s="127"/>
      <c r="O35" s="127"/>
      <c r="P35" s="127"/>
      <c r="Q35" s="12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90BF4B60239408ED3DAC67DD9A506" ma:contentTypeVersion="6" ma:contentTypeDescription="Create a new document." ma:contentTypeScope="" ma:versionID="20985e3153ade6cf7538ec2e22de3e25">
  <xsd:schema xmlns:xsd="http://www.w3.org/2001/XMLSchema" xmlns:xs="http://www.w3.org/2001/XMLSchema" xmlns:p="http://schemas.microsoft.com/office/2006/metadata/properties" xmlns:ns2="4b2726a2-2602-47fe-bb81-68631dc5f9d1" xmlns:ns3="0bc870ca-d926-466a-9ab4-85e885ffa630" targetNamespace="http://schemas.microsoft.com/office/2006/metadata/properties" ma:root="true" ma:fieldsID="1b82621270b13d759fbbefb7d42307dd" ns2:_="" ns3:_="">
    <xsd:import namespace="4b2726a2-2602-47fe-bb81-68631dc5f9d1"/>
    <xsd:import namespace="0bc870ca-d926-466a-9ab4-85e885ffa6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726a2-2602-47fe-bb81-68631dc5f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870ca-d926-466a-9ab4-85e885ffa6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876FA6-2AE3-46F2-8B78-4B75459DB9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623634-28C7-4BAC-9E69-33FEDEDF1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2726a2-2602-47fe-bb81-68631dc5f9d1"/>
    <ds:schemaRef ds:uri="0bc870ca-d926-466a-9ab4-85e885ffa6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Content</vt:lpstr>
      <vt:lpstr>FO</vt:lpstr>
      <vt:lpstr>GP</vt:lpstr>
      <vt:lpstr>IS</vt:lpstr>
      <vt:lpstr>OCI</vt:lpstr>
      <vt:lpstr>BalSh</vt:lpstr>
      <vt:lpstr>CF</vt:lpstr>
      <vt:lpstr>EQ</vt:lpstr>
      <vt:lpstr>Adj EBITDA</vt:lpstr>
      <vt:lpstr>KPIs</vt:lpstr>
      <vt:lpstr>'Adj EBITDA'!Print_Area</vt:lpstr>
      <vt:lpstr>BalSh!Print_Area</vt:lpstr>
      <vt:lpstr>CF!Print_Area</vt:lpstr>
      <vt:lpstr>EQ!Print_Area</vt:lpstr>
      <vt:lpstr>FO!Print_Area</vt:lpstr>
      <vt:lpstr>GP!Print_Area</vt:lpstr>
      <vt:lpstr>IS!Print_Area</vt:lpstr>
      <vt:lpstr>KPIs!Print_Area</vt:lpstr>
      <vt:lpstr>OCI!Print_Area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Andersson</dc:creator>
  <cp:lastModifiedBy>Anton Gourman</cp:lastModifiedBy>
  <cp:lastPrinted>2020-01-29T08:08:05Z</cp:lastPrinted>
  <dcterms:created xsi:type="dcterms:W3CDTF">2016-07-06T07:05:05Z</dcterms:created>
  <dcterms:modified xsi:type="dcterms:W3CDTF">2022-10-26T16:46:58Z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2cc24b5-9d8f-4ec1-a511-b1ca88938b6e_Enabled">
    <vt:lpwstr>True</vt:lpwstr>
  </property>
  <property fmtid="{D5CDD505-2E9C-101B-9397-08002B2CF9AE}" pid="3" name="MSIP_Label_32cc24b5-9d8f-4ec1-a511-b1ca88938b6e_SiteId">
    <vt:lpwstr>1f8f841a-57bd-4a61-8f2c-aaa6507ce83b</vt:lpwstr>
  </property>
  <property fmtid="{D5CDD505-2E9C-101B-9397-08002B2CF9AE}" pid="4" name="MSIP_Label_32cc24b5-9d8f-4ec1-a511-b1ca88938b6e_Ref">
    <vt:lpwstr>https://api.informationprotection.azure.com/api/1f8f841a-57bd-4a61-8f2c-aaa6507ce83b</vt:lpwstr>
  </property>
  <property fmtid="{D5CDD505-2E9C-101B-9397-08002B2CF9AE}" pid="5" name="MSIP_Label_32cc24b5-9d8f-4ec1-a511-b1ca88938b6e_SetBy">
    <vt:lpwstr>Bjorn.Andersson@mtg.com</vt:lpwstr>
  </property>
  <property fmtid="{D5CDD505-2E9C-101B-9397-08002B2CF9AE}" pid="6" name="MSIP_Label_32cc24b5-9d8f-4ec1-a511-b1ca88938b6e_SetDate">
    <vt:lpwstr>2017-10-10T13:12:03.4271060+02:00</vt:lpwstr>
  </property>
  <property fmtid="{D5CDD505-2E9C-101B-9397-08002B2CF9AE}" pid="7" name="MSIP_Label_32cc24b5-9d8f-4ec1-a511-b1ca88938b6e_Name">
    <vt:lpwstr>Restricted</vt:lpwstr>
  </property>
  <property fmtid="{D5CDD505-2E9C-101B-9397-08002B2CF9AE}" pid="8" name="MSIP_Label_32cc24b5-9d8f-4ec1-a511-b1ca88938b6e_Application">
    <vt:lpwstr>Microsoft Azure Information Protection</vt:lpwstr>
  </property>
  <property fmtid="{D5CDD505-2E9C-101B-9397-08002B2CF9AE}" pid="9" name="MSIP_Label_32cc24b5-9d8f-4ec1-a511-b1ca88938b6e_Extended_MSFT_Method">
    <vt:lpwstr>Automatic</vt:lpwstr>
  </property>
  <property fmtid="{D5CDD505-2E9C-101B-9397-08002B2CF9AE}" pid="10" name="Sensitivity">
    <vt:lpwstr>Restricted</vt:lpwstr>
  </property>
</Properties>
</file>